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7470" windowHeight="3465"/>
  </bookViews>
  <sheets>
    <sheet name="BUENA CISTERNA" sheetId="22" r:id="rId1"/>
    <sheet name="Hoja1" sheetId="21" state="hidden" r:id="rId2"/>
  </sheets>
  <externalReferences>
    <externalReference r:id="rId3"/>
  </externalReferences>
  <definedNames>
    <definedName name="_xlnm.Print_Area" localSheetId="0">'BUENA CISTERNA'!$A$1:$AJ$108</definedName>
    <definedName name="_xlnm.Print_Titles" localSheetId="0">'BUENA CISTERNA'!$1:$12</definedName>
  </definedNames>
  <calcPr calcId="152511"/>
</workbook>
</file>

<file path=xl/calcChain.xml><?xml version="1.0" encoding="utf-8"?>
<calcChain xmlns="http://schemas.openxmlformats.org/spreadsheetml/2006/main">
  <c r="AL77" i="22" l="1"/>
  <c r="AK77" i="22"/>
  <c r="AF14" i="22" l="1"/>
  <c r="AG14" i="22"/>
  <c r="AF15" i="22"/>
  <c r="AG15" i="22"/>
  <c r="AF16" i="22"/>
  <c r="AG16" i="22"/>
  <c r="AF17" i="22"/>
  <c r="AG17" i="22"/>
  <c r="AF18" i="22"/>
  <c r="AG18" i="22"/>
  <c r="AF19" i="22"/>
  <c r="AG19" i="22"/>
  <c r="AF20" i="22"/>
  <c r="AG20" i="22"/>
  <c r="AF21" i="22"/>
  <c r="AG21" i="22"/>
  <c r="AE21" i="22" s="1"/>
  <c r="AF22" i="22"/>
  <c r="AG22" i="22"/>
  <c r="AF23" i="22"/>
  <c r="AG23" i="22"/>
  <c r="AF24" i="22"/>
  <c r="AG24" i="22"/>
  <c r="AF25" i="22"/>
  <c r="AG25" i="22"/>
  <c r="AE25" i="22" s="1"/>
  <c r="AF26" i="22"/>
  <c r="AG26" i="22"/>
  <c r="AF27" i="22"/>
  <c r="AG27" i="22"/>
  <c r="AF28" i="22"/>
  <c r="AG28" i="22"/>
  <c r="AF29" i="22"/>
  <c r="AG29" i="22"/>
  <c r="AE29" i="22" s="1"/>
  <c r="AF30" i="22"/>
  <c r="AG30" i="22"/>
  <c r="AF31" i="22"/>
  <c r="AG31" i="22"/>
  <c r="AF32" i="22"/>
  <c r="AG32" i="22"/>
  <c r="AF33" i="22"/>
  <c r="AG33" i="22"/>
  <c r="AE33" i="22" s="1"/>
  <c r="AF34" i="22"/>
  <c r="AG34" i="22"/>
  <c r="AF35" i="22"/>
  <c r="AG35" i="22"/>
  <c r="AF36" i="22"/>
  <c r="AG36" i="22"/>
  <c r="AF37" i="22"/>
  <c r="AG37" i="22"/>
  <c r="AE37" i="22" s="1"/>
  <c r="AF38" i="22"/>
  <c r="AG38" i="22"/>
  <c r="AF39" i="22"/>
  <c r="AG39" i="22"/>
  <c r="AF40" i="22"/>
  <c r="AG40" i="22"/>
  <c r="AF41" i="22"/>
  <c r="AG41" i="22"/>
  <c r="AE41" i="22" s="1"/>
  <c r="AF42" i="22"/>
  <c r="AG42" i="22"/>
  <c r="AF43" i="22"/>
  <c r="AG43" i="22"/>
  <c r="AF44" i="22"/>
  <c r="AG44" i="22"/>
  <c r="AF45" i="22"/>
  <c r="AG45" i="22"/>
  <c r="AE45" i="22" s="1"/>
  <c r="AF46" i="22"/>
  <c r="AE46" i="22" s="1"/>
  <c r="AG46" i="22"/>
  <c r="AF47" i="22"/>
  <c r="AG47" i="22"/>
  <c r="AF48" i="22"/>
  <c r="AG48" i="22"/>
  <c r="AF49" i="22"/>
  <c r="AG49" i="22"/>
  <c r="AE49" i="22" s="1"/>
  <c r="AF50" i="22"/>
  <c r="AE50" i="22" s="1"/>
  <c r="AG50" i="22"/>
  <c r="AF51" i="22"/>
  <c r="AG51" i="22"/>
  <c r="AF52" i="22"/>
  <c r="AG52" i="22"/>
  <c r="AF53" i="22"/>
  <c r="AG53" i="22"/>
  <c r="AF54" i="22"/>
  <c r="AE54" i="22" s="1"/>
  <c r="AG54" i="22"/>
  <c r="AF55" i="22"/>
  <c r="AG55" i="22"/>
  <c r="AF56" i="22"/>
  <c r="AG56" i="22"/>
  <c r="AF57" i="22"/>
  <c r="AG57" i="22"/>
  <c r="AE57" i="22" s="1"/>
  <c r="AF58" i="22"/>
  <c r="AE58" i="22" s="1"/>
  <c r="AG58" i="22"/>
  <c r="AF59" i="22"/>
  <c r="AG59" i="22"/>
  <c r="AF60" i="22"/>
  <c r="AG60" i="22"/>
  <c r="AF61" i="22"/>
  <c r="AG61" i="22"/>
  <c r="AE61" i="22" s="1"/>
  <c r="AF62" i="22"/>
  <c r="AE62" i="22" s="1"/>
  <c r="AG62" i="22"/>
  <c r="AF63" i="22"/>
  <c r="AG63" i="22"/>
  <c r="AF64" i="22"/>
  <c r="AG64" i="22"/>
  <c r="AF65" i="22"/>
  <c r="AG65" i="22"/>
  <c r="AE65" i="22" s="1"/>
  <c r="AF66" i="22"/>
  <c r="AG66" i="22"/>
  <c r="AF67" i="22"/>
  <c r="AG67" i="22"/>
  <c r="AF68" i="22"/>
  <c r="AG68" i="22"/>
  <c r="AF69" i="22"/>
  <c r="AG69" i="22"/>
  <c r="AE69" i="22" s="1"/>
  <c r="AF70" i="22"/>
  <c r="AG70" i="22"/>
  <c r="AF71" i="22"/>
  <c r="AG71" i="22"/>
  <c r="AF72" i="22"/>
  <c r="AG72" i="22"/>
  <c r="AG13" i="22"/>
  <c r="AF13" i="22"/>
  <c r="AE13" i="22" s="1"/>
  <c r="B70" i="22"/>
  <c r="C70" i="22"/>
  <c r="D70" i="22"/>
  <c r="E70" i="22"/>
  <c r="F70" i="22"/>
  <c r="G70" i="22"/>
  <c r="H70" i="22"/>
  <c r="J70" i="22"/>
  <c r="K70" i="22"/>
  <c r="L70" i="22"/>
  <c r="M70" i="22"/>
  <c r="B71" i="22"/>
  <c r="C71" i="22"/>
  <c r="D71" i="22"/>
  <c r="E71" i="22"/>
  <c r="F71" i="22"/>
  <c r="G71" i="22"/>
  <c r="H71" i="22"/>
  <c r="J71" i="22"/>
  <c r="K71" i="22"/>
  <c r="L71" i="22"/>
  <c r="M71" i="22"/>
  <c r="B72" i="22"/>
  <c r="C72" i="22"/>
  <c r="D72" i="22"/>
  <c r="E72" i="22"/>
  <c r="F72" i="22"/>
  <c r="G72" i="22"/>
  <c r="H72" i="22"/>
  <c r="J72" i="22"/>
  <c r="K72" i="22"/>
  <c r="L72" i="22"/>
  <c r="M72" i="22"/>
  <c r="B69" i="22"/>
  <c r="C69" i="22"/>
  <c r="D69" i="22"/>
  <c r="E69" i="22"/>
  <c r="F69" i="22"/>
  <c r="G69" i="22"/>
  <c r="H69" i="22"/>
  <c r="J69" i="22"/>
  <c r="K69" i="22"/>
  <c r="L69" i="22"/>
  <c r="M69" i="22"/>
  <c r="B14" i="22"/>
  <c r="C14" i="22"/>
  <c r="D14" i="22"/>
  <c r="E14" i="22"/>
  <c r="F14" i="22"/>
  <c r="G14" i="22"/>
  <c r="H14" i="22"/>
  <c r="J14" i="22"/>
  <c r="K14" i="22"/>
  <c r="L14" i="22"/>
  <c r="M14" i="22"/>
  <c r="B15" i="22"/>
  <c r="C15" i="22"/>
  <c r="D15" i="22"/>
  <c r="E15" i="22"/>
  <c r="F15" i="22"/>
  <c r="G15" i="22"/>
  <c r="H15" i="22"/>
  <c r="J15" i="22"/>
  <c r="K15" i="22"/>
  <c r="L15" i="22"/>
  <c r="M15" i="22"/>
  <c r="B16" i="22"/>
  <c r="C16" i="22"/>
  <c r="D16" i="22"/>
  <c r="E16" i="22"/>
  <c r="F16" i="22"/>
  <c r="G16" i="22"/>
  <c r="H16" i="22"/>
  <c r="J16" i="22"/>
  <c r="K16" i="22"/>
  <c r="L16" i="22"/>
  <c r="M16" i="22"/>
  <c r="B17" i="22"/>
  <c r="C17" i="22"/>
  <c r="D17" i="22"/>
  <c r="E17" i="22"/>
  <c r="F17" i="22"/>
  <c r="G17" i="22"/>
  <c r="H17" i="22"/>
  <c r="J17" i="22"/>
  <c r="K17" i="22"/>
  <c r="L17" i="22"/>
  <c r="M17" i="22"/>
  <c r="B18" i="22"/>
  <c r="C18" i="22"/>
  <c r="D18" i="22"/>
  <c r="E18" i="22"/>
  <c r="F18" i="22"/>
  <c r="G18" i="22"/>
  <c r="H18" i="22"/>
  <c r="J18" i="22"/>
  <c r="K18" i="22"/>
  <c r="L18" i="22"/>
  <c r="M18" i="22"/>
  <c r="B19" i="22"/>
  <c r="C19" i="22"/>
  <c r="D19" i="22"/>
  <c r="E19" i="22"/>
  <c r="F19" i="22"/>
  <c r="G19" i="22"/>
  <c r="H19" i="22"/>
  <c r="J19" i="22"/>
  <c r="K19" i="22"/>
  <c r="L19" i="22"/>
  <c r="M19" i="22"/>
  <c r="B20" i="22"/>
  <c r="C20" i="22"/>
  <c r="D20" i="22"/>
  <c r="E20" i="22"/>
  <c r="F20" i="22"/>
  <c r="G20" i="22"/>
  <c r="H20" i="22"/>
  <c r="J20" i="22"/>
  <c r="K20" i="22"/>
  <c r="L20" i="22"/>
  <c r="M20" i="22"/>
  <c r="B21" i="22"/>
  <c r="C21" i="22"/>
  <c r="D21" i="22"/>
  <c r="E21" i="22"/>
  <c r="F21" i="22"/>
  <c r="G21" i="22"/>
  <c r="H21" i="22"/>
  <c r="J21" i="22"/>
  <c r="K21" i="22"/>
  <c r="L21" i="22"/>
  <c r="M21" i="22"/>
  <c r="B22" i="22"/>
  <c r="C22" i="22"/>
  <c r="D22" i="22"/>
  <c r="E22" i="22"/>
  <c r="F22" i="22"/>
  <c r="G22" i="22"/>
  <c r="H22" i="22"/>
  <c r="J22" i="22"/>
  <c r="K22" i="22"/>
  <c r="L22" i="22"/>
  <c r="M22" i="22"/>
  <c r="B23" i="22"/>
  <c r="C23" i="22"/>
  <c r="D23" i="22"/>
  <c r="E23" i="22"/>
  <c r="F23" i="22"/>
  <c r="G23" i="22"/>
  <c r="H23" i="22"/>
  <c r="J23" i="22"/>
  <c r="K23" i="22"/>
  <c r="L23" i="22"/>
  <c r="M23" i="22"/>
  <c r="B24" i="22"/>
  <c r="C24" i="22"/>
  <c r="D24" i="22"/>
  <c r="E24" i="22"/>
  <c r="F24" i="22"/>
  <c r="G24" i="22"/>
  <c r="H24" i="22"/>
  <c r="J24" i="22"/>
  <c r="K24" i="22"/>
  <c r="L24" i="22"/>
  <c r="M24" i="22"/>
  <c r="B25" i="22"/>
  <c r="C25" i="22"/>
  <c r="D25" i="22"/>
  <c r="E25" i="22"/>
  <c r="F25" i="22"/>
  <c r="G25" i="22"/>
  <c r="H25" i="22"/>
  <c r="J25" i="22"/>
  <c r="K25" i="22"/>
  <c r="L25" i="22"/>
  <c r="M25" i="22"/>
  <c r="B26" i="22"/>
  <c r="C26" i="22"/>
  <c r="D26" i="22"/>
  <c r="E26" i="22"/>
  <c r="F26" i="22"/>
  <c r="G26" i="22"/>
  <c r="H26" i="22"/>
  <c r="J26" i="22"/>
  <c r="K26" i="22"/>
  <c r="L26" i="22"/>
  <c r="M26" i="22"/>
  <c r="B27" i="22"/>
  <c r="C27" i="22"/>
  <c r="D27" i="22"/>
  <c r="E27" i="22"/>
  <c r="F27" i="22"/>
  <c r="G27" i="22"/>
  <c r="H27" i="22"/>
  <c r="J27" i="22"/>
  <c r="K27" i="22"/>
  <c r="L27" i="22"/>
  <c r="M27" i="22"/>
  <c r="B28" i="22"/>
  <c r="C28" i="22"/>
  <c r="D28" i="22"/>
  <c r="E28" i="22"/>
  <c r="F28" i="22"/>
  <c r="G28" i="22"/>
  <c r="H28" i="22"/>
  <c r="J28" i="22"/>
  <c r="K28" i="22"/>
  <c r="L28" i="22"/>
  <c r="M28" i="22"/>
  <c r="B29" i="22"/>
  <c r="C29" i="22"/>
  <c r="D29" i="22"/>
  <c r="E29" i="22"/>
  <c r="F29" i="22"/>
  <c r="G29" i="22"/>
  <c r="H29" i="22"/>
  <c r="J29" i="22"/>
  <c r="K29" i="22"/>
  <c r="L29" i="22"/>
  <c r="M29" i="22"/>
  <c r="B30" i="22"/>
  <c r="C30" i="22"/>
  <c r="D30" i="22"/>
  <c r="E30" i="22"/>
  <c r="F30" i="22"/>
  <c r="G30" i="22"/>
  <c r="H30" i="22"/>
  <c r="J30" i="22"/>
  <c r="K30" i="22"/>
  <c r="L30" i="22"/>
  <c r="M30" i="22"/>
  <c r="B31" i="22"/>
  <c r="C31" i="22"/>
  <c r="D31" i="22"/>
  <c r="E31" i="22"/>
  <c r="F31" i="22"/>
  <c r="G31" i="22"/>
  <c r="H31" i="22"/>
  <c r="J31" i="22"/>
  <c r="K31" i="22"/>
  <c r="L31" i="22"/>
  <c r="M31" i="22"/>
  <c r="B32" i="22"/>
  <c r="C32" i="22"/>
  <c r="D32" i="22"/>
  <c r="E32" i="22"/>
  <c r="F32" i="22"/>
  <c r="G32" i="22"/>
  <c r="H32" i="22"/>
  <c r="J32" i="22"/>
  <c r="K32" i="22"/>
  <c r="L32" i="22"/>
  <c r="M32" i="22"/>
  <c r="B33" i="22"/>
  <c r="C33" i="22"/>
  <c r="D33" i="22"/>
  <c r="E33" i="22"/>
  <c r="F33" i="22"/>
  <c r="G33" i="22"/>
  <c r="H33" i="22"/>
  <c r="J33" i="22"/>
  <c r="K33" i="22"/>
  <c r="L33" i="22"/>
  <c r="M33" i="22"/>
  <c r="B34" i="22"/>
  <c r="C34" i="22"/>
  <c r="D34" i="22"/>
  <c r="E34" i="22"/>
  <c r="F34" i="22"/>
  <c r="G34" i="22"/>
  <c r="H34" i="22"/>
  <c r="J34" i="22"/>
  <c r="K34" i="22"/>
  <c r="L34" i="22"/>
  <c r="M34" i="22"/>
  <c r="B35" i="22"/>
  <c r="C35" i="22"/>
  <c r="D35" i="22"/>
  <c r="E35" i="22"/>
  <c r="F35" i="22"/>
  <c r="G35" i="22"/>
  <c r="H35" i="22"/>
  <c r="J35" i="22"/>
  <c r="K35" i="22"/>
  <c r="L35" i="22"/>
  <c r="M35" i="22"/>
  <c r="B36" i="22"/>
  <c r="C36" i="22"/>
  <c r="D36" i="22"/>
  <c r="E36" i="22"/>
  <c r="F36" i="22"/>
  <c r="G36" i="22"/>
  <c r="H36" i="22"/>
  <c r="J36" i="22"/>
  <c r="K36" i="22"/>
  <c r="L36" i="22"/>
  <c r="M36" i="22"/>
  <c r="B37" i="22"/>
  <c r="C37" i="22"/>
  <c r="D37" i="22"/>
  <c r="E37" i="22"/>
  <c r="F37" i="22"/>
  <c r="G37" i="22"/>
  <c r="H37" i="22"/>
  <c r="J37" i="22"/>
  <c r="K37" i="22"/>
  <c r="L37" i="22"/>
  <c r="M37" i="22"/>
  <c r="B38" i="22"/>
  <c r="C38" i="22"/>
  <c r="D38" i="22"/>
  <c r="E38" i="22"/>
  <c r="F38" i="22"/>
  <c r="G38" i="22"/>
  <c r="H38" i="22"/>
  <c r="J38" i="22"/>
  <c r="K38" i="22"/>
  <c r="L38" i="22"/>
  <c r="M38" i="22"/>
  <c r="B39" i="22"/>
  <c r="C39" i="22"/>
  <c r="D39" i="22"/>
  <c r="E39" i="22"/>
  <c r="F39" i="22"/>
  <c r="G39" i="22"/>
  <c r="H39" i="22"/>
  <c r="J39" i="22"/>
  <c r="K39" i="22"/>
  <c r="L39" i="22"/>
  <c r="M39" i="22"/>
  <c r="B40" i="22"/>
  <c r="C40" i="22"/>
  <c r="D40" i="22"/>
  <c r="E40" i="22"/>
  <c r="F40" i="22"/>
  <c r="G40" i="22"/>
  <c r="H40" i="22"/>
  <c r="J40" i="22"/>
  <c r="K40" i="22"/>
  <c r="L40" i="22"/>
  <c r="M40" i="22"/>
  <c r="B41" i="22"/>
  <c r="C41" i="22"/>
  <c r="D41" i="22"/>
  <c r="E41" i="22"/>
  <c r="F41" i="22"/>
  <c r="G41" i="22"/>
  <c r="H41" i="22"/>
  <c r="J41" i="22"/>
  <c r="K41" i="22"/>
  <c r="L41" i="22"/>
  <c r="M41" i="22"/>
  <c r="B42" i="22"/>
  <c r="C42" i="22"/>
  <c r="D42" i="22"/>
  <c r="E42" i="22"/>
  <c r="F42" i="22"/>
  <c r="G42" i="22"/>
  <c r="H42" i="22"/>
  <c r="J42" i="22"/>
  <c r="K42" i="22"/>
  <c r="L42" i="22"/>
  <c r="M42" i="22"/>
  <c r="B43" i="22"/>
  <c r="C43" i="22"/>
  <c r="D43" i="22"/>
  <c r="E43" i="22"/>
  <c r="F43" i="22"/>
  <c r="G43" i="22"/>
  <c r="H43" i="22"/>
  <c r="J43" i="22"/>
  <c r="K43" i="22"/>
  <c r="L43" i="22"/>
  <c r="M43" i="22"/>
  <c r="B44" i="22"/>
  <c r="C44" i="22"/>
  <c r="D44" i="22"/>
  <c r="E44" i="22"/>
  <c r="F44" i="22"/>
  <c r="G44" i="22"/>
  <c r="H44" i="22"/>
  <c r="J44" i="22"/>
  <c r="K44" i="22"/>
  <c r="L44" i="22"/>
  <c r="M44" i="22"/>
  <c r="B45" i="22"/>
  <c r="C45" i="22"/>
  <c r="D45" i="22"/>
  <c r="E45" i="22"/>
  <c r="F45" i="22"/>
  <c r="G45" i="22"/>
  <c r="H45" i="22"/>
  <c r="J45" i="22"/>
  <c r="K45" i="22"/>
  <c r="L45" i="22"/>
  <c r="M45" i="22"/>
  <c r="B46" i="22"/>
  <c r="C46" i="22"/>
  <c r="D46" i="22"/>
  <c r="E46" i="22"/>
  <c r="F46" i="22"/>
  <c r="G46" i="22"/>
  <c r="H46" i="22"/>
  <c r="J46" i="22"/>
  <c r="K46" i="22"/>
  <c r="L46" i="22"/>
  <c r="M46" i="22"/>
  <c r="B47" i="22"/>
  <c r="C47" i="22"/>
  <c r="D47" i="22"/>
  <c r="E47" i="22"/>
  <c r="F47" i="22"/>
  <c r="G47" i="22"/>
  <c r="H47" i="22"/>
  <c r="J47" i="22"/>
  <c r="K47" i="22"/>
  <c r="L47" i="22"/>
  <c r="M47" i="22"/>
  <c r="B48" i="22"/>
  <c r="C48" i="22"/>
  <c r="D48" i="22"/>
  <c r="E48" i="22"/>
  <c r="F48" i="22"/>
  <c r="G48" i="22"/>
  <c r="H48" i="22"/>
  <c r="J48" i="22"/>
  <c r="K48" i="22"/>
  <c r="L48" i="22"/>
  <c r="M48" i="22"/>
  <c r="B49" i="22"/>
  <c r="C49" i="22"/>
  <c r="D49" i="22"/>
  <c r="E49" i="22"/>
  <c r="F49" i="22"/>
  <c r="G49" i="22"/>
  <c r="H49" i="22"/>
  <c r="J49" i="22"/>
  <c r="K49" i="22"/>
  <c r="L49" i="22"/>
  <c r="M49" i="22"/>
  <c r="B50" i="22"/>
  <c r="C50" i="22"/>
  <c r="D50" i="22"/>
  <c r="E50" i="22"/>
  <c r="F50" i="22"/>
  <c r="G50" i="22"/>
  <c r="H50" i="22"/>
  <c r="J50" i="22"/>
  <c r="K50" i="22"/>
  <c r="L50" i="22"/>
  <c r="M50" i="22"/>
  <c r="B51" i="22"/>
  <c r="C51" i="22"/>
  <c r="D51" i="22"/>
  <c r="E51" i="22"/>
  <c r="F51" i="22"/>
  <c r="G51" i="22"/>
  <c r="H51" i="22"/>
  <c r="J51" i="22"/>
  <c r="K51" i="22"/>
  <c r="L51" i="22"/>
  <c r="M51" i="22"/>
  <c r="B52" i="22"/>
  <c r="C52" i="22"/>
  <c r="D52" i="22"/>
  <c r="E52" i="22"/>
  <c r="F52" i="22"/>
  <c r="G52" i="22"/>
  <c r="H52" i="22"/>
  <c r="J52" i="22"/>
  <c r="K52" i="22"/>
  <c r="L52" i="22"/>
  <c r="M52" i="22"/>
  <c r="B53" i="22"/>
  <c r="C53" i="22"/>
  <c r="D53" i="22"/>
  <c r="E53" i="22"/>
  <c r="F53" i="22"/>
  <c r="G53" i="22"/>
  <c r="H53" i="22"/>
  <c r="J53" i="22"/>
  <c r="K53" i="22"/>
  <c r="L53" i="22"/>
  <c r="M53" i="22"/>
  <c r="B54" i="22"/>
  <c r="C54" i="22"/>
  <c r="D54" i="22"/>
  <c r="E54" i="22"/>
  <c r="F54" i="22"/>
  <c r="G54" i="22"/>
  <c r="H54" i="22"/>
  <c r="J54" i="22"/>
  <c r="K54" i="22"/>
  <c r="L54" i="22"/>
  <c r="M54" i="22"/>
  <c r="B55" i="22"/>
  <c r="C55" i="22"/>
  <c r="D55" i="22"/>
  <c r="E55" i="22"/>
  <c r="F55" i="22"/>
  <c r="G55" i="22"/>
  <c r="H55" i="22"/>
  <c r="J55" i="22"/>
  <c r="K55" i="22"/>
  <c r="L55" i="22"/>
  <c r="M55" i="22"/>
  <c r="B56" i="22"/>
  <c r="C56" i="22"/>
  <c r="D56" i="22"/>
  <c r="E56" i="22"/>
  <c r="F56" i="22"/>
  <c r="G56" i="22"/>
  <c r="H56" i="22"/>
  <c r="J56" i="22"/>
  <c r="K56" i="22"/>
  <c r="L56" i="22"/>
  <c r="M56" i="22"/>
  <c r="B57" i="22"/>
  <c r="C57" i="22"/>
  <c r="D57" i="22"/>
  <c r="E57" i="22"/>
  <c r="F57" i="22"/>
  <c r="G57" i="22"/>
  <c r="H57" i="22"/>
  <c r="J57" i="22"/>
  <c r="K57" i="22"/>
  <c r="L57" i="22"/>
  <c r="M57" i="22"/>
  <c r="B58" i="22"/>
  <c r="C58" i="22"/>
  <c r="D58" i="22"/>
  <c r="E58" i="22"/>
  <c r="F58" i="22"/>
  <c r="G58" i="22"/>
  <c r="H58" i="22"/>
  <c r="J58" i="22"/>
  <c r="K58" i="22"/>
  <c r="L58" i="22"/>
  <c r="M58" i="22"/>
  <c r="B59" i="22"/>
  <c r="C59" i="22"/>
  <c r="D59" i="22"/>
  <c r="E59" i="22"/>
  <c r="F59" i="22"/>
  <c r="G59" i="22"/>
  <c r="H59" i="22"/>
  <c r="J59" i="22"/>
  <c r="K59" i="22"/>
  <c r="L59" i="22"/>
  <c r="M59" i="22"/>
  <c r="B60" i="22"/>
  <c r="C60" i="22"/>
  <c r="D60" i="22"/>
  <c r="E60" i="22"/>
  <c r="F60" i="22"/>
  <c r="G60" i="22"/>
  <c r="H60" i="22"/>
  <c r="J60" i="22"/>
  <c r="K60" i="22"/>
  <c r="L60" i="22"/>
  <c r="M60" i="22"/>
  <c r="B61" i="22"/>
  <c r="C61" i="22"/>
  <c r="E61" i="22"/>
  <c r="F61" i="22"/>
  <c r="G61" i="22"/>
  <c r="H61" i="22"/>
  <c r="J61" i="22"/>
  <c r="K61" i="22"/>
  <c r="L61" i="22"/>
  <c r="M61" i="22"/>
  <c r="B62" i="22"/>
  <c r="C62" i="22"/>
  <c r="D62" i="22"/>
  <c r="E62" i="22"/>
  <c r="F62" i="22"/>
  <c r="G62" i="22"/>
  <c r="H62" i="22"/>
  <c r="J62" i="22"/>
  <c r="K62" i="22"/>
  <c r="L62" i="22"/>
  <c r="M62" i="22"/>
  <c r="B63" i="22"/>
  <c r="C63" i="22"/>
  <c r="D63" i="22"/>
  <c r="E63" i="22"/>
  <c r="F63" i="22"/>
  <c r="G63" i="22"/>
  <c r="H63" i="22"/>
  <c r="J63" i="22"/>
  <c r="K63" i="22"/>
  <c r="L63" i="22"/>
  <c r="M63" i="22"/>
  <c r="B64" i="22"/>
  <c r="C64" i="22"/>
  <c r="D64" i="22"/>
  <c r="E64" i="22"/>
  <c r="F64" i="22"/>
  <c r="G64" i="22"/>
  <c r="H64" i="22"/>
  <c r="J64" i="22"/>
  <c r="K64" i="22"/>
  <c r="L64" i="22"/>
  <c r="M64" i="22"/>
  <c r="B65" i="22"/>
  <c r="C65" i="22"/>
  <c r="D65" i="22"/>
  <c r="E65" i="22"/>
  <c r="F65" i="22"/>
  <c r="G65" i="22"/>
  <c r="H65" i="22"/>
  <c r="J65" i="22"/>
  <c r="K65" i="22"/>
  <c r="L65" i="22"/>
  <c r="M65" i="22"/>
  <c r="B66" i="22"/>
  <c r="C66" i="22"/>
  <c r="D66" i="22"/>
  <c r="E66" i="22"/>
  <c r="F66" i="22"/>
  <c r="G66" i="22"/>
  <c r="H66" i="22"/>
  <c r="J66" i="22"/>
  <c r="K66" i="22"/>
  <c r="L66" i="22"/>
  <c r="M66" i="22"/>
  <c r="B67" i="22"/>
  <c r="C67" i="22"/>
  <c r="D67" i="22"/>
  <c r="E67" i="22"/>
  <c r="F67" i="22"/>
  <c r="G67" i="22"/>
  <c r="H67" i="22"/>
  <c r="J67" i="22"/>
  <c r="K67" i="22"/>
  <c r="L67" i="22"/>
  <c r="M67" i="22"/>
  <c r="B68" i="22"/>
  <c r="C68" i="22"/>
  <c r="D68" i="22"/>
  <c r="E68" i="22"/>
  <c r="F68" i="22"/>
  <c r="G68" i="22"/>
  <c r="H68" i="22"/>
  <c r="J68" i="22"/>
  <c r="K68" i="22"/>
  <c r="L68" i="22"/>
  <c r="M68" i="22"/>
  <c r="M13" i="22"/>
  <c r="L13" i="22"/>
  <c r="K13" i="22"/>
  <c r="J13" i="22"/>
  <c r="H13" i="22"/>
  <c r="G13" i="22"/>
  <c r="F13" i="22"/>
  <c r="E13" i="22"/>
  <c r="D13" i="22"/>
  <c r="C13" i="22"/>
  <c r="B13" i="22"/>
  <c r="AE17" i="22" l="1"/>
  <c r="AE42" i="22"/>
  <c r="AE38" i="22"/>
  <c r="AE34" i="22"/>
  <c r="AE30" i="22"/>
  <c r="AE26" i="22"/>
  <c r="AE22" i="22"/>
  <c r="AE18" i="22"/>
  <c r="AE14" i="22"/>
  <c r="AE68" i="22"/>
  <c r="AE36" i="22"/>
  <c r="AE60" i="22"/>
  <c r="AE56" i="22"/>
  <c r="AE52" i="22"/>
  <c r="AE48" i="22"/>
  <c r="AE44" i="22"/>
  <c r="AE40" i="22"/>
  <c r="AE32" i="22"/>
  <c r="AE28" i="22"/>
  <c r="AE24" i="22"/>
  <c r="AE20" i="22"/>
  <c r="AE16" i="22"/>
  <c r="AE53" i="22"/>
  <c r="AL69" i="22"/>
  <c r="AK69" i="22"/>
  <c r="AE70" i="22"/>
  <c r="AE66" i="22"/>
  <c r="AE72" i="22"/>
  <c r="AE64" i="22"/>
  <c r="AE71" i="22"/>
  <c r="AE67" i="22"/>
  <c r="AE63" i="22"/>
  <c r="AE59" i="22"/>
  <c r="AE55" i="22"/>
  <c r="AE51" i="22"/>
  <c r="AE47" i="22"/>
  <c r="AE43" i="22"/>
  <c r="AE39" i="22"/>
  <c r="AE35" i="22"/>
  <c r="AE31" i="22"/>
  <c r="AE27" i="22"/>
  <c r="AE23" i="22"/>
  <c r="AE19" i="22"/>
  <c r="AE15" i="22"/>
</calcChain>
</file>

<file path=xl/sharedStrings.xml><?xml version="1.0" encoding="utf-8"?>
<sst xmlns="http://schemas.openxmlformats.org/spreadsheetml/2006/main" count="949" uniqueCount="153">
  <si>
    <t>Nombre(s)</t>
  </si>
  <si>
    <t>INFORMACIÓN DEL PROGRAMA</t>
  </si>
  <si>
    <t>Nombre_Localidad</t>
  </si>
  <si>
    <t>Apellido_Paterno</t>
  </si>
  <si>
    <t>Apellido_Materno</t>
  </si>
  <si>
    <t>Fecha_Nacimiento</t>
  </si>
  <si>
    <t>Calle</t>
  </si>
  <si>
    <t>Numero_Personas_Habitan_Vivienda</t>
  </si>
  <si>
    <t>No. De Familias</t>
  </si>
  <si>
    <t>INFORMACIÓN DEL BENEFICIARIO</t>
  </si>
  <si>
    <t>Sexo_Benef</t>
  </si>
  <si>
    <t>Prog.</t>
  </si>
  <si>
    <t>Tipo_Zona</t>
  </si>
  <si>
    <t>Sub-prog.</t>
  </si>
  <si>
    <t>Colonia</t>
  </si>
  <si>
    <t>No. De Folio validado CUIS</t>
  </si>
  <si>
    <t>MUJERES</t>
  </si>
  <si>
    <t>HOMBRES</t>
  </si>
  <si>
    <t>codigo postal</t>
  </si>
  <si>
    <t>cantidad</t>
  </si>
  <si>
    <t>unidad de medida</t>
  </si>
  <si>
    <t>BENEFICIO OTORGADO</t>
  </si>
  <si>
    <t>Número exterior</t>
  </si>
  <si>
    <t>Número interior</t>
  </si>
  <si>
    <t>Ejercicio fiscal</t>
  </si>
  <si>
    <t>INFORMACIÓN GENERAL</t>
  </si>
  <si>
    <t>Dependencia</t>
  </si>
  <si>
    <t>Fecha del apoyo</t>
  </si>
  <si>
    <t>costo</t>
  </si>
  <si>
    <t>Grado de rezago social de la localidad</t>
  </si>
  <si>
    <t>Estado_Nacimiento</t>
  </si>
  <si>
    <t>NÚMERO DE ZONA IMPULSO SOCIAL</t>
  </si>
  <si>
    <t>ZAP 
ZIS
ZAP-ZIS
N/A</t>
  </si>
  <si>
    <t>Clave de localidad y /o  AGEB Con Número de Manzana</t>
  </si>
  <si>
    <t>descripción</t>
  </si>
  <si>
    <t>Latitud del domicilio del Beneficiario</t>
  </si>
  <si>
    <t>Longitud del domicilio del Beneficiario</t>
  </si>
  <si>
    <t>No. De Obra SEDESHU</t>
  </si>
  <si>
    <t>DIAZ</t>
  </si>
  <si>
    <t>RAMIREZ</t>
  </si>
  <si>
    <t>OLVERA</t>
  </si>
  <si>
    <t>HERNANDEZ</t>
  </si>
  <si>
    <t>MATA</t>
  </si>
  <si>
    <t>GARCIA</t>
  </si>
  <si>
    <t>GONZALEZ</t>
  </si>
  <si>
    <t>LOPEZ</t>
  </si>
  <si>
    <t>LARA</t>
  </si>
  <si>
    <t>H</t>
  </si>
  <si>
    <t>M</t>
  </si>
  <si>
    <t>GUANAJUATO</t>
  </si>
  <si>
    <t>PALOMAS</t>
  </si>
  <si>
    <t>ROSA DE CASTILLA</t>
  </si>
  <si>
    <t>XICHU</t>
  </si>
  <si>
    <t>LA LAJA</t>
  </si>
  <si>
    <t>ORGANITOS</t>
  </si>
  <si>
    <t>S/N</t>
  </si>
  <si>
    <t>HIDALGO</t>
  </si>
  <si>
    <t>MUNICIPIO DE XICHU</t>
  </si>
  <si>
    <t>SH</t>
  </si>
  <si>
    <t>RURAL</t>
  </si>
  <si>
    <t>MEDIO</t>
  </si>
  <si>
    <t>BENAVIDEZ</t>
  </si>
  <si>
    <t>MEXICO</t>
  </si>
  <si>
    <t>URBANO</t>
  </si>
  <si>
    <t>El Guamúchil</t>
  </si>
  <si>
    <t>CAMACHO</t>
  </si>
  <si>
    <t>CASAS</t>
  </si>
  <si>
    <t>NORIA DEL MALTRATO</t>
  </si>
  <si>
    <t>SALINAS</t>
  </si>
  <si>
    <t>CARLOS</t>
  </si>
  <si>
    <t>ALFARO</t>
  </si>
  <si>
    <t>VAZQUEZ</t>
  </si>
  <si>
    <t>CALIXTRO</t>
  </si>
  <si>
    <t>FSEDESHU-02-B/22</t>
  </si>
  <si>
    <t>HOJA:</t>
  </si>
  <si>
    <t>CURP</t>
  </si>
  <si>
    <t>OEAC670816HGTLLR04</t>
  </si>
  <si>
    <t>ZAP-11-045-1</t>
  </si>
  <si>
    <t>ZIS-45</t>
  </si>
  <si>
    <t>MORELOS</t>
  </si>
  <si>
    <t>CISTERNA</t>
  </si>
  <si>
    <t>CONSTRUCCION DE CISTERNA DE GEOMEMBRANA DE 5000 LTS.</t>
  </si>
  <si>
    <t>SN</t>
  </si>
  <si>
    <t>04</t>
  </si>
  <si>
    <t>DIRS470608HGTZML03</t>
  </si>
  <si>
    <t>BENITO JUAREZ</t>
  </si>
  <si>
    <t>MACEDONIA</t>
  </si>
  <si>
    <t>ENRIQUEZ</t>
  </si>
  <si>
    <t>DIEM641210MGTZNC00</t>
  </si>
  <si>
    <t>RUTH</t>
  </si>
  <si>
    <t>AGUILAR</t>
  </si>
  <si>
    <t>RAAR570409MDFMGT09</t>
  </si>
  <si>
    <t>DISTRITO FEDERAL</t>
  </si>
  <si>
    <t>DEL RIO</t>
  </si>
  <si>
    <t>MOISES</t>
  </si>
  <si>
    <t>RUIZ</t>
  </si>
  <si>
    <t>RUMM600904HGTZTS03</t>
  </si>
  <si>
    <t>CALLE PBO JUAN GONZALEZ</t>
  </si>
  <si>
    <t>JOSE MARCO ANTONIO</t>
  </si>
  <si>
    <t>SUAREZ</t>
  </si>
  <si>
    <t>SASM850910HGTLRR09</t>
  </si>
  <si>
    <t>CASA</t>
  </si>
  <si>
    <t>FLORINA</t>
  </si>
  <si>
    <t>CACF951009MGTMLL08</t>
  </si>
  <si>
    <t>CAM A LLANO GDE</t>
  </si>
  <si>
    <t>MA ISABEL</t>
  </si>
  <si>
    <t>CAHI661105MGTLRS00</t>
  </si>
  <si>
    <t>LA AURORA</t>
  </si>
  <si>
    <t>AURORA</t>
  </si>
  <si>
    <t>RIGOBERTO</t>
  </si>
  <si>
    <t>GAVR780410HGTRZG04</t>
  </si>
  <si>
    <t>SALIDA A ROSA DE CASTILLA</t>
  </si>
  <si>
    <t>10 C</t>
  </si>
  <si>
    <t>SERGIO</t>
  </si>
  <si>
    <t>MONTES</t>
  </si>
  <si>
    <t>MOOS780713HGTNLR07</t>
  </si>
  <si>
    <t>SALIDA A PANALITO DE PALOMAS</t>
  </si>
  <si>
    <t>CELSO</t>
  </si>
  <si>
    <t>GOBC520406HGTNNL09</t>
  </si>
  <si>
    <t>FALVIANO</t>
  </si>
  <si>
    <t>GOLF840203HGTNRL05</t>
  </si>
  <si>
    <t xml:space="preserve">SARA </t>
  </si>
  <si>
    <t>CALS671009MGTSPR04</t>
  </si>
  <si>
    <t>LLANETES</t>
  </si>
  <si>
    <t>LLANETES CASA</t>
  </si>
  <si>
    <t>VICTOR</t>
  </si>
  <si>
    <t>NERI</t>
  </si>
  <si>
    <t>CANV910406HMCSRC04</t>
  </si>
  <si>
    <t xml:space="preserve">ROGELIO </t>
  </si>
  <si>
    <t xml:space="preserve">HUERTA </t>
  </si>
  <si>
    <t>HUGR860916HGTRNG18</t>
  </si>
  <si>
    <t xml:space="preserve">CALLE PRINCIPAL </t>
  </si>
  <si>
    <t xml:space="preserve">LA MAJADA  DEL ESPIRITU SANTO </t>
  </si>
  <si>
    <t>Espíritu Santo (Majada de Espíritu Santo)</t>
  </si>
  <si>
    <t>MUNICIPIO :</t>
  </si>
  <si>
    <t>CLAVE DE LA LOCALIDAD (INEGI):</t>
  </si>
  <si>
    <t>NOMBRE DE LA LOCALIDAD (INEGI):</t>
  </si>
  <si>
    <t>FECHA DE ELABORACIÓN:</t>
  </si>
  <si>
    <t>NOMBRE DE LA OBRA :</t>
  </si>
  <si>
    <t>07</t>
  </si>
  <si>
    <t>06</t>
  </si>
  <si>
    <t>05</t>
  </si>
  <si>
    <t>SALUSTIANO</t>
  </si>
  <si>
    <t>PADRÓN DE PERSONAS BENEFICIARIAS</t>
  </si>
  <si>
    <t>FUENTE DE INVERSIÓN:PROGRAMA VIVE MEJOR CON IMPULSO</t>
  </si>
  <si>
    <t>EJERCICIO FISCAL: 2022</t>
  </si>
  <si>
    <t>VARIAS LOCALIDADES</t>
  </si>
  <si>
    <t xml:space="preserve">CONSTRUCCION DE CISTERNA </t>
  </si>
  <si>
    <t>NOMBRE:</t>
  </si>
  <si>
    <t>CARGO:</t>
  </si>
  <si>
    <t xml:space="preserve">ENCARGADO DE LA DIRECCION DE DESARROLLO SOCIAL </t>
  </si>
  <si>
    <t>PROF. JUSTO FRANCISCO HERNANDEZ CEDILLO</t>
  </si>
  <si>
    <t>(3) DE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</si>
</sst>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\(##\)"/>
    <numFmt numFmtId="166" formatCode="_-[$€-2]* #,##0.00_-;\-[$€-2]* #,##0.00_-;_-[$€-2]* &quot;-&quot;??_-"/>
    <numFmt numFmtId="167" formatCode="_(* #,##0.00_);_(* \(#,##0.00\);_(* &quot;-&quot;??_);_(@_)"/>
    <numFmt numFmtId="168" formatCode="_-* #,##0.00_-;\-* #,##0.00_-;_-* \-??_-;_-@_-"/>
    <numFmt numFmtId="169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empus Sans ITC"/>
      <family val="5"/>
    </font>
    <font>
      <sz val="10"/>
      <color rgb="FF000000"/>
      <name val="ARIAL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4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5">
    <xf numFmtId="0" fontId="0" fillId="0" borderId="0"/>
    <xf numFmtId="0" fontId="3" fillId="0" borderId="0">
      <alignment vertical="top"/>
    </xf>
    <xf numFmtId="0" fontId="5" fillId="0" borderId="0"/>
    <xf numFmtId="0" fontId="4" fillId="0" borderId="0"/>
    <xf numFmtId="0" fontId="7" fillId="0" borderId="0">
      <alignment vertical="top"/>
    </xf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9" fillId="0" borderId="0"/>
    <xf numFmtId="164" fontId="1" fillId="0" borderId="0" applyFont="0" applyFill="0" applyBorder="0" applyAlignment="0" applyProtection="0"/>
    <xf numFmtId="168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4" fillId="0" borderId="0"/>
    <xf numFmtId="0" fontId="1" fillId="0" borderId="0"/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1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9" fontId="1" fillId="0" borderId="0" applyFont="0" applyFill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0" fillId="0" borderId="0" applyFont="0" applyFill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0" fontId="11" fillId="0" borderId="0"/>
    <xf numFmtId="9" fontId="9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3" borderId="6" xfId="3" applyFont="1" applyFill="1" applyBorder="1" applyAlignment="1" applyProtection="1">
      <alignment horizontal="center" vertical="center" wrapText="1"/>
    </xf>
    <xf numFmtId="0" fontId="18" fillId="3" borderId="6" xfId="3" applyFont="1" applyFill="1" applyBorder="1" applyAlignment="1" applyProtection="1">
      <alignment horizontal="left" vertical="center" wrapText="1"/>
    </xf>
    <xf numFmtId="0" fontId="1" fillId="2" borderId="2" xfId="3" applyFont="1" applyFill="1" applyBorder="1" applyAlignment="1" applyProtection="1">
      <alignment horizontal="center" vertical="center" wrapText="1"/>
      <protection locked="0"/>
    </xf>
    <xf numFmtId="14" fontId="1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1" quotePrefix="1" applyNumberFormat="1" applyFont="1" applyFill="1" applyBorder="1" applyAlignment="1">
      <alignment horizontal="center" vertical="center"/>
    </xf>
    <xf numFmtId="0" fontId="1" fillId="2" borderId="2" xfId="1" quotePrefix="1" applyNumberFormat="1" applyFont="1" applyFill="1" applyBorder="1" applyAlignment="1">
      <alignment horizontal="center" vertical="center"/>
    </xf>
    <xf numFmtId="0" fontId="1" fillId="2" borderId="2" xfId="1" quotePrefix="1" applyNumberFormat="1" applyFont="1" applyFill="1" applyBorder="1" applyAlignment="1">
      <alignment horizontal="center" vertical="center" wrapText="1"/>
    </xf>
    <xf numFmtId="165" fontId="19" fillId="2" borderId="2" xfId="1" quotePrefix="1" applyNumberFormat="1" applyFont="1" applyFill="1" applyBorder="1" applyAlignment="1">
      <alignment horizontal="center" vertical="center"/>
    </xf>
    <xf numFmtId="1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3" applyFont="1" applyFill="1" applyBorder="1" applyAlignment="1" applyProtection="1">
      <alignment horizontal="center" vertical="center" wrapText="1"/>
      <protection locked="0"/>
    </xf>
    <xf numFmtId="0" fontId="1" fillId="2" borderId="7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44" fontId="1" fillId="2" borderId="5" xfId="164" applyFont="1" applyFill="1" applyBorder="1" applyAlignment="1" applyProtection="1">
      <alignment horizontal="center" vertical="center" wrapText="1"/>
      <protection locked="0"/>
    </xf>
    <xf numFmtId="0" fontId="1" fillId="0" borderId="2" xfId="2" applyFont="1" applyBorder="1" applyAlignment="1">
      <alignment horizontal="center" wrapText="1"/>
    </xf>
    <xf numFmtId="0" fontId="12" fillId="0" borderId="2" xfId="0" applyFont="1" applyBorder="1"/>
    <xf numFmtId="0" fontId="0" fillId="0" borderId="2" xfId="0" applyBorder="1"/>
    <xf numFmtId="2" fontId="1" fillId="0" borderId="2" xfId="2" applyNumberFormat="1" applyFont="1" applyBorder="1" applyAlignment="1">
      <alignment horizontal="center" wrapText="1"/>
    </xf>
    <xf numFmtId="14" fontId="1" fillId="0" borderId="2" xfId="2" applyNumberFormat="1" applyFont="1" applyBorder="1" applyAlignment="1">
      <alignment horizontal="center" wrapText="1"/>
    </xf>
    <xf numFmtId="0" fontId="22" fillId="0" borderId="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19" fillId="0" borderId="0" xfId="1" quotePrefix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2" applyFont="1" applyFill="1" applyBorder="1" applyAlignment="1">
      <alignment horizontal="center" wrapText="1"/>
    </xf>
    <xf numFmtId="0" fontId="23" fillId="2" borderId="2" xfId="1" quotePrefix="1" applyNumberFormat="1" applyFont="1" applyFill="1" applyBorder="1" applyAlignment="1">
      <alignment horizontal="center" vertical="center" wrapText="1"/>
    </xf>
    <xf numFmtId="49" fontId="1" fillId="2" borderId="2" xfId="1" quotePrefix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4" fillId="2" borderId="2" xfId="1" quotePrefix="1" applyNumberFormat="1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 wrapText="1"/>
    </xf>
    <xf numFmtId="49" fontId="21" fillId="4" borderId="10" xfId="163" applyNumberFormat="1" applyFont="1" applyFill="1" applyBorder="1" applyAlignment="1" applyProtection="1">
      <alignment horizontal="left" vertical="center" wrapText="1"/>
    </xf>
    <xf numFmtId="49" fontId="21" fillId="5" borderId="10" xfId="163" applyNumberFormat="1" applyFont="1" applyFill="1" applyBorder="1" applyAlignment="1" applyProtection="1">
      <alignment horizontal="left" vertical="center" wrapText="1"/>
    </xf>
    <xf numFmtId="49" fontId="21" fillId="6" borderId="10" xfId="163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4" fontId="25" fillId="0" borderId="0" xfId="0" applyNumberFormat="1" applyFont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1" fillId="0" borderId="2" xfId="1" quotePrefix="1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" fillId="2" borderId="2" xfId="164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1" quotePrefix="1" applyNumberFormat="1" applyFont="1" applyFill="1" applyBorder="1" applyAlignment="1">
      <alignment horizontal="center" vertical="center"/>
    </xf>
    <xf numFmtId="0" fontId="1" fillId="0" borderId="2" xfId="1" quotePrefix="1" applyNumberFormat="1" applyFont="1" applyFill="1" applyBorder="1" applyAlignment="1">
      <alignment horizontal="center" vertical="center"/>
    </xf>
    <xf numFmtId="0" fontId="1" fillId="0" borderId="2" xfId="1" quotePrefix="1" applyNumberFormat="1" applyFont="1" applyFill="1" applyBorder="1" applyAlignment="1">
      <alignment horizontal="center" vertical="center" wrapText="1"/>
    </xf>
    <xf numFmtId="49" fontId="1" fillId="0" borderId="2" xfId="1" quotePrefix="1" applyNumberFormat="1" applyFont="1" applyFill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1" quotePrefix="1" applyNumberFormat="1" applyFont="1" applyFill="1" applyBorder="1" applyAlignment="1">
      <alignment horizontal="center" vertical="center" wrapText="1"/>
    </xf>
    <xf numFmtId="0" fontId="1" fillId="0" borderId="2" xfId="164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vertical="center"/>
    </xf>
    <xf numFmtId="0" fontId="14" fillId="0" borderId="2" xfId="1" quotePrefix="1" applyNumberFormat="1" applyFont="1" applyFill="1" applyBorder="1" applyAlignment="1">
      <alignment horizontal="center" vertical="center"/>
    </xf>
    <xf numFmtId="44" fontId="1" fillId="0" borderId="2" xfId="164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4" fontId="1" fillId="0" borderId="2" xfId="2" applyNumberFormat="1" applyFont="1" applyFill="1" applyBorder="1" applyAlignment="1">
      <alignment horizontal="center" wrapText="1"/>
    </xf>
    <xf numFmtId="0" fontId="1" fillId="0" borderId="7" xfId="3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44" fontId="1" fillId="0" borderId="5" xfId="164" applyFont="1" applyFill="1" applyBorder="1" applyAlignment="1" applyProtection="1">
      <alignment horizontal="center" vertical="center" wrapText="1"/>
      <protection locked="0"/>
    </xf>
    <xf numFmtId="0" fontId="6" fillId="0" borderId="5" xfId="3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Fill="1" applyBorder="1" applyAlignment="1">
      <alignment horizontal="center" wrapText="1"/>
    </xf>
    <xf numFmtId="2" fontId="1" fillId="0" borderId="2" xfId="2" applyNumberFormat="1" applyFont="1" applyFill="1" applyBorder="1" applyAlignment="1">
      <alignment horizontal="center" wrapText="1"/>
    </xf>
    <xf numFmtId="0" fontId="0" fillId="0" borderId="11" xfId="0" applyBorder="1"/>
    <xf numFmtId="0" fontId="25" fillId="0" borderId="0" xfId="0" applyFont="1" applyAlignment="1">
      <alignment horizontal="center" vertical="center"/>
    </xf>
    <xf numFmtId="0" fontId="18" fillId="3" borderId="8" xfId="3" applyFont="1" applyFill="1" applyBorder="1" applyAlignment="1" applyProtection="1">
      <alignment horizontal="center" vertical="center" wrapText="1"/>
    </xf>
    <xf numFmtId="0" fontId="18" fillId="3" borderId="0" xfId="3" applyFont="1" applyFill="1" applyBorder="1" applyAlignment="1" applyProtection="1">
      <alignment horizontal="center" vertical="center" wrapText="1"/>
    </xf>
    <xf numFmtId="165" fontId="1" fillId="0" borderId="1" xfId="1" quotePrefix="1" applyNumberFormat="1" applyFont="1" applyBorder="1" applyAlignment="1">
      <alignment horizontal="center" vertical="center"/>
    </xf>
    <xf numFmtId="49" fontId="21" fillId="4" borderId="3" xfId="163" applyNumberFormat="1" applyFont="1" applyFill="1" applyBorder="1" applyAlignment="1" applyProtection="1">
      <alignment horizontal="center" vertical="center" wrapText="1"/>
    </xf>
    <xf numFmtId="49" fontId="21" fillId="4" borderId="1" xfId="163" applyNumberFormat="1" applyFont="1" applyFill="1" applyBorder="1" applyAlignment="1" applyProtection="1">
      <alignment horizontal="center" vertical="center" wrapText="1"/>
    </xf>
    <xf numFmtId="49" fontId="21" fillId="5" borderId="1" xfId="163" applyNumberFormat="1" applyFont="1" applyFill="1" applyBorder="1" applyAlignment="1" applyProtection="1">
      <alignment horizontal="center" vertical="center" wrapText="1"/>
    </xf>
    <xf numFmtId="49" fontId="21" fillId="5" borderId="4" xfId="163" applyNumberFormat="1" applyFont="1" applyFill="1" applyBorder="1" applyAlignment="1" applyProtection="1">
      <alignment horizontal="center" vertical="center" wrapText="1"/>
    </xf>
    <xf numFmtId="49" fontId="21" fillId="6" borderId="3" xfId="163" applyNumberFormat="1" applyFont="1" applyFill="1" applyBorder="1" applyAlignment="1" applyProtection="1">
      <alignment horizontal="center" vertical="center" wrapText="1"/>
    </xf>
    <xf numFmtId="49" fontId="21" fillId="6" borderId="1" xfId="163" applyNumberFormat="1" applyFont="1" applyFill="1" applyBorder="1" applyAlignment="1" applyProtection="1">
      <alignment horizontal="center" vertical="center" wrapText="1"/>
    </xf>
    <xf numFmtId="49" fontId="21" fillId="6" borderId="4" xfId="163" applyNumberFormat="1" applyFont="1" applyFill="1" applyBorder="1" applyAlignment="1" applyProtection="1">
      <alignment horizontal="center" vertical="center" wrapText="1"/>
    </xf>
  </cellXfs>
  <cellStyles count="165">
    <cellStyle name="Euro" xfId="5"/>
    <cellStyle name="Euro 2" xfId="6"/>
    <cellStyle name="Euro 3" xfId="7"/>
    <cellStyle name="Euro 4" xfId="8"/>
    <cellStyle name="Hipervínculo" xfId="163" builtinId="8"/>
    <cellStyle name="Millares 2" xfId="157"/>
    <cellStyle name="Millares 2 2" xfId="9"/>
    <cellStyle name="Millares 2 3" xfId="10"/>
    <cellStyle name="Millares 2 4" xfId="11"/>
    <cellStyle name="Millares 3" xfId="156"/>
    <cellStyle name="Millares 3 2" xfId="12"/>
    <cellStyle name="Millares 3 3" xfId="13"/>
    <cellStyle name="Millares 4" xfId="14"/>
    <cellStyle name="Millares 4 2" xfId="15"/>
    <cellStyle name="Millares 4 3" xfId="16"/>
    <cellStyle name="Millares 5" xfId="17"/>
    <cellStyle name="Millares 6" xfId="162"/>
    <cellStyle name="Moneda" xfId="164" builtinId="4"/>
    <cellStyle name="Moneda 13" xfId="18"/>
    <cellStyle name="Moneda 2" xfId="19"/>
    <cellStyle name="Moneda 2 2" xfId="20"/>
    <cellStyle name="Moneda 2 2 2" xfId="21"/>
    <cellStyle name="Moneda 2 3" xfId="158"/>
    <cellStyle name="Moneda 3" xfId="22"/>
    <cellStyle name="Moneda 3 2" xfId="23"/>
    <cellStyle name="Moneda 4" xfId="24"/>
    <cellStyle name="Normal" xfId="0" builtinId="0"/>
    <cellStyle name="Normal 10" xfId="25"/>
    <cellStyle name="Normal 11" xfId="26"/>
    <cellStyle name="Normal 12" xfId="27"/>
    <cellStyle name="Normal 12 2" xfId="28"/>
    <cellStyle name="Normal 13" xfId="29"/>
    <cellStyle name="Normal 14" xfId="30"/>
    <cellStyle name="Normal 14 2" xfId="31"/>
    <cellStyle name="Normal 15" xfId="32"/>
    <cellStyle name="Normal 16" xfId="33"/>
    <cellStyle name="Normal 17" xfId="34"/>
    <cellStyle name="Normal 18" xfId="35"/>
    <cellStyle name="Normal 19" xfId="36"/>
    <cellStyle name="Normal 2" xfId="3"/>
    <cellStyle name="Normal 2 2" xfId="37"/>
    <cellStyle name="Normal 2 2 2" xfId="38"/>
    <cellStyle name="Normal 2 2 3" xfId="39"/>
    <cellStyle name="Normal 2 2 4" xfId="40"/>
    <cellStyle name="Normal 2 2 5" xfId="159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0" xfId="2"/>
    <cellStyle name="Normal 21" xfId="47"/>
    <cellStyle name="Normal 22" xfId="48"/>
    <cellStyle name="Normal 23" xfId="49"/>
    <cellStyle name="Normal 24" xfId="50"/>
    <cellStyle name="Normal 25" xfId="51"/>
    <cellStyle name="Normal 26" xfId="52"/>
    <cellStyle name="Normal 27" xfId="53"/>
    <cellStyle name="Normal 28" xfId="54"/>
    <cellStyle name="Normal 28 2" xfId="55"/>
    <cellStyle name="Normal 29" xfId="161"/>
    <cellStyle name="Normal 3" xfId="56"/>
    <cellStyle name="Normal 3 2" xfId="57"/>
    <cellStyle name="Normal 3 3" xfId="58"/>
    <cellStyle name="Normal 3 4" xfId="59"/>
    <cellStyle name="Normal 3 5" xfId="60"/>
    <cellStyle name="Normal 30" xfId="61"/>
    <cellStyle name="Normal 32" xfId="62"/>
    <cellStyle name="Normal 33" xfId="63"/>
    <cellStyle name="Normal 34" xfId="64"/>
    <cellStyle name="Normal 35" xfId="65"/>
    <cellStyle name="Normal 36" xfId="66"/>
    <cellStyle name="Normal 37" xfId="67"/>
    <cellStyle name="Normal 38" xfId="68"/>
    <cellStyle name="Normal 39" xfId="69"/>
    <cellStyle name="Normal 4" xfId="4"/>
    <cellStyle name="Normal 4 2" xfId="70"/>
    <cellStyle name="Normal 4 2 2" xfId="71"/>
    <cellStyle name="Normal 4 3" xfId="72"/>
    <cellStyle name="Normal 40" xfId="73"/>
    <cellStyle name="Normal 40 2" xfId="74"/>
    <cellStyle name="Normal 41" xfId="75"/>
    <cellStyle name="Normal 44" xfId="76"/>
    <cellStyle name="Normal 45" xfId="77"/>
    <cellStyle name="Normal 46" xfId="78"/>
    <cellStyle name="Normal 48" xfId="79"/>
    <cellStyle name="Normal 49" xfId="80"/>
    <cellStyle name="Normal 5" xfId="81"/>
    <cellStyle name="Normal 5 2" xfId="82"/>
    <cellStyle name="Normal 5 3" xfId="83"/>
    <cellStyle name="Normal 50" xfId="84"/>
    <cellStyle name="Normal 51" xfId="85"/>
    <cellStyle name="Normal 52" xfId="86"/>
    <cellStyle name="Normal 53" xfId="87"/>
    <cellStyle name="Normal 54" xfId="88"/>
    <cellStyle name="Normal 55" xfId="89"/>
    <cellStyle name="Normal 56" xfId="90"/>
    <cellStyle name="Normal 6" xfId="91"/>
    <cellStyle name="Normal 6 2" xfId="92"/>
    <cellStyle name="Normal 6 3" xfId="93"/>
    <cellStyle name="Normal 7" xfId="94"/>
    <cellStyle name="Normal 7 2" xfId="95"/>
    <cellStyle name="Normal 8" xfId="96"/>
    <cellStyle name="Normal 9" xfId="97"/>
    <cellStyle name="Normal_rptanexoconvenio" xfId="1"/>
    <cellStyle name="Porcentaje 2" xfId="160"/>
    <cellStyle name="Porcentual 2" xfId="98"/>
    <cellStyle name="Porcentual 2 10" xfId="99"/>
    <cellStyle name="Porcentual 2 11" xfId="100"/>
    <cellStyle name="Porcentual 2 12" xfId="101"/>
    <cellStyle name="Porcentual 2 13" xfId="102"/>
    <cellStyle name="Porcentual 2 14" xfId="103"/>
    <cellStyle name="Porcentual 2 15" xfId="104"/>
    <cellStyle name="Porcentual 2 16" xfId="105"/>
    <cellStyle name="Porcentual 2 17" xfId="106"/>
    <cellStyle name="Porcentual 2 18" xfId="107"/>
    <cellStyle name="Porcentual 2 19" xfId="108"/>
    <cellStyle name="Porcentual 2 2" xfId="109"/>
    <cellStyle name="Porcentual 2 20" xfId="110"/>
    <cellStyle name="Porcentual 2 21" xfId="111"/>
    <cellStyle name="Porcentual 2 22" xfId="112"/>
    <cellStyle name="Porcentual 2 23" xfId="113"/>
    <cellStyle name="Porcentual 2 24" xfId="114"/>
    <cellStyle name="Porcentual 2 25" xfId="115"/>
    <cellStyle name="Porcentual 2 26" xfId="116"/>
    <cellStyle name="Porcentual 2 27" xfId="117"/>
    <cellStyle name="Porcentual 2 28" xfId="118"/>
    <cellStyle name="Porcentual 2 29" xfId="119"/>
    <cellStyle name="Porcentual 2 3" xfId="120"/>
    <cellStyle name="Porcentual 2 30" xfId="121"/>
    <cellStyle name="Porcentual 2 31" xfId="122"/>
    <cellStyle name="Porcentual 2 32" xfId="123"/>
    <cellStyle name="Porcentual 2 33" xfId="124"/>
    <cellStyle name="Porcentual 2 34" xfId="125"/>
    <cellStyle name="Porcentual 2 35" xfId="126"/>
    <cellStyle name="Porcentual 2 36" xfId="127"/>
    <cellStyle name="Porcentual 2 37" xfId="128"/>
    <cellStyle name="Porcentual 2 38" xfId="129"/>
    <cellStyle name="Porcentual 2 39" xfId="130"/>
    <cellStyle name="Porcentual 2 4" xfId="131"/>
    <cellStyle name="Porcentual 2 40" xfId="132"/>
    <cellStyle name="Porcentual 2 41" xfId="133"/>
    <cellStyle name="Porcentual 2 42" xfId="134"/>
    <cellStyle name="Porcentual 2 43" xfId="135"/>
    <cellStyle name="Porcentual 2 44" xfId="136"/>
    <cellStyle name="Porcentual 2 45" xfId="137"/>
    <cellStyle name="Porcentual 2 46" xfId="138"/>
    <cellStyle name="Porcentual 2 47" xfId="139"/>
    <cellStyle name="Porcentual 2 48" xfId="140"/>
    <cellStyle name="Porcentual 2 49" xfId="141"/>
    <cellStyle name="Porcentual 2 5" xfId="142"/>
    <cellStyle name="Porcentual 2 50" xfId="143"/>
    <cellStyle name="Porcentual 2 51" xfId="144"/>
    <cellStyle name="Porcentual 2 52" xfId="145"/>
    <cellStyle name="Porcentual 2 53" xfId="146"/>
    <cellStyle name="Porcentual 2 54" xfId="147"/>
    <cellStyle name="Porcentual 2 55" xfId="148"/>
    <cellStyle name="Porcentual 2 56" xfId="149"/>
    <cellStyle name="Porcentual 2 6" xfId="150"/>
    <cellStyle name="Porcentual 2 7" xfId="151"/>
    <cellStyle name="Porcentual 2 8" xfId="152"/>
    <cellStyle name="Porcentual 2 9" xfId="153"/>
    <cellStyle name="TableStyleLight1" xfId="154"/>
    <cellStyle name="TableStyleLight1 2" xfId="155"/>
  </cellStyles>
  <dxfs count="0"/>
  <tableStyles count="0" defaultTableStyle="TableStyleMedium2" defaultPivotStyle="PivotStyleLight16"/>
  <colors>
    <mruColors>
      <color rgb="FF336699"/>
      <color rgb="FF3366CC"/>
      <color rgb="FF00A7E1"/>
      <color rgb="FF8787EB"/>
      <color rgb="FF8787FF"/>
      <color rgb="FF7979FF"/>
      <color rgb="FF5757FF"/>
      <color rgb="FF203856"/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269875</xdr:colOff>
      <xdr:row>0</xdr:row>
      <xdr:rowOff>158750</xdr:rowOff>
    </xdr:from>
    <xdr:to>
      <xdr:col>7</xdr:col>
      <xdr:colOff>307822</xdr:colOff>
      <xdr:row>4</xdr:row>
      <xdr:rowOff>285750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39750"/>
          <a:ext cx="5114772" cy="1508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M\Desktop\F-01\F01%2003-06-22%20SED%20MANDO%20YA%20A%20SEDESHU\CISTERNAS%202022%20Padr&#243;n%20PROPUESTA%20de%20personas%20beneficiada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EDESHU-02"/>
      <sheetName val="Hoja1"/>
    </sheetNames>
    <sheetDataSet>
      <sheetData sheetId="0">
        <row r="2">
          <cell r="A2" t="str">
            <v>PADRÓN DE PERSONAS BENEFICIARIAS</v>
          </cell>
        </row>
        <row r="13">
          <cell r="A13" t="str">
            <v>MA DEL CARMEN</v>
          </cell>
          <cell r="B13" t="str">
            <v>GIL</v>
          </cell>
          <cell r="C13" t="str">
            <v>RAMIREZ</v>
          </cell>
          <cell r="D13" t="str">
            <v>GUANAJUATO</v>
          </cell>
          <cell r="E13">
            <v>27569</v>
          </cell>
          <cell r="F13" t="str">
            <v>M</v>
          </cell>
          <cell r="G13" t="str">
            <v>GIRC750624MGTLMR08</v>
          </cell>
          <cell r="I13" t="str">
            <v>HIGUERITA</v>
          </cell>
          <cell r="K13" t="str">
            <v>AMPL NVA LA ZABILA</v>
          </cell>
          <cell r="L13" t="str">
            <v>S/N</v>
          </cell>
          <cell r="R13">
            <v>3</v>
          </cell>
          <cell r="S13">
            <v>3</v>
          </cell>
        </row>
        <row r="14">
          <cell r="A14" t="str">
            <v>GABRIELA</v>
          </cell>
          <cell r="B14" t="str">
            <v>HERNANDEZ</v>
          </cell>
          <cell r="C14" t="str">
            <v>RAMOS</v>
          </cell>
          <cell r="D14" t="str">
            <v>GUANAJUATO</v>
          </cell>
          <cell r="E14">
            <v>33297</v>
          </cell>
          <cell r="F14" t="str">
            <v>M</v>
          </cell>
          <cell r="G14" t="str">
            <v>HERG910228MGTRMB02</v>
          </cell>
          <cell r="I14" t="str">
            <v>HIGUERITA</v>
          </cell>
          <cell r="K14" t="str">
            <v>CALLE DEL ZAPOTE</v>
          </cell>
          <cell r="L14">
            <v>3</v>
          </cell>
          <cell r="R14">
            <v>2</v>
          </cell>
          <cell r="S14">
            <v>3</v>
          </cell>
        </row>
        <row r="15">
          <cell r="A15" t="str">
            <v>ADELA</v>
          </cell>
          <cell r="B15" t="str">
            <v>HERNANDEZ</v>
          </cell>
          <cell r="C15" t="str">
            <v>RAMOS</v>
          </cell>
          <cell r="D15" t="str">
            <v>GUANAJUATO</v>
          </cell>
          <cell r="E15">
            <v>30950</v>
          </cell>
          <cell r="F15" t="str">
            <v>M</v>
          </cell>
          <cell r="G15" t="str">
            <v>HERA840925MGTRMD05</v>
          </cell>
          <cell r="I15" t="str">
            <v>HIGUERITA</v>
          </cell>
          <cell r="K15" t="str">
            <v>CASA</v>
          </cell>
          <cell r="L15">
            <v>8</v>
          </cell>
          <cell r="R15">
            <v>2</v>
          </cell>
          <cell r="S15">
            <v>4</v>
          </cell>
        </row>
        <row r="16">
          <cell r="A16" t="str">
            <v>FRANCISCO</v>
          </cell>
          <cell r="B16" t="str">
            <v>VAZQUEZ</v>
          </cell>
          <cell r="C16" t="str">
            <v>VAZQUEZ</v>
          </cell>
          <cell r="D16" t="str">
            <v>GUANAJUATO</v>
          </cell>
          <cell r="E16">
            <v>21157</v>
          </cell>
          <cell r="F16" t="str">
            <v>H</v>
          </cell>
          <cell r="G16" t="str">
            <v>VAVF571203HGTZZR09</v>
          </cell>
          <cell r="I16" t="str">
            <v>HIGUERITA</v>
          </cell>
          <cell r="K16" t="str">
            <v>AMPL NVA LA ZABILA</v>
          </cell>
          <cell r="L16" t="str">
            <v>S/N</v>
          </cell>
          <cell r="R16">
            <v>3</v>
          </cell>
          <cell r="S16">
            <v>1</v>
          </cell>
        </row>
        <row r="17">
          <cell r="A17" t="str">
            <v>CRISTINA</v>
          </cell>
          <cell r="B17" t="str">
            <v>MARTINEZ</v>
          </cell>
          <cell r="C17" t="str">
            <v>GIL</v>
          </cell>
          <cell r="D17" t="str">
            <v>GUANAJUATO</v>
          </cell>
          <cell r="E17">
            <v>33959</v>
          </cell>
          <cell r="F17" t="str">
            <v>M</v>
          </cell>
          <cell r="G17" t="str">
            <v>MAGC921221MGTRLR07</v>
          </cell>
          <cell r="I17" t="str">
            <v>HIGUERITA</v>
          </cell>
          <cell r="K17" t="str">
            <v>LA HIGUERITA</v>
          </cell>
          <cell r="L17" t="str">
            <v>S/N</v>
          </cell>
          <cell r="R17">
            <v>2</v>
          </cell>
          <cell r="S17">
            <v>1</v>
          </cell>
        </row>
        <row r="18">
          <cell r="A18" t="str">
            <v>NEREIDA</v>
          </cell>
          <cell r="B18" t="str">
            <v>GIL</v>
          </cell>
          <cell r="C18" t="str">
            <v>GIL</v>
          </cell>
          <cell r="D18" t="str">
            <v>GUANAJUATO</v>
          </cell>
          <cell r="E18">
            <v>30977</v>
          </cell>
          <cell r="F18" t="str">
            <v>M</v>
          </cell>
          <cell r="G18" t="str">
            <v>GIGN841022MGTLLR00</v>
          </cell>
          <cell r="I18" t="str">
            <v>HIGUERITA</v>
          </cell>
          <cell r="K18" t="str">
            <v>LA HIGUERITA</v>
          </cell>
          <cell r="L18" t="str">
            <v>S/N</v>
          </cell>
          <cell r="R18">
            <v>3</v>
          </cell>
          <cell r="S18">
            <v>2</v>
          </cell>
        </row>
        <row r="19">
          <cell r="A19" t="str">
            <v xml:space="preserve">ESTELA </v>
          </cell>
          <cell r="B19" t="str">
            <v>GIL</v>
          </cell>
          <cell r="C19" t="str">
            <v>GIL</v>
          </cell>
          <cell r="D19" t="str">
            <v>GUANAJUATO</v>
          </cell>
          <cell r="E19">
            <v>24313</v>
          </cell>
          <cell r="F19" t="str">
            <v>M</v>
          </cell>
          <cell r="G19" t="str">
            <v>GIGE660725MGTLLS02</v>
          </cell>
          <cell r="I19" t="str">
            <v>HIGUERITA</v>
          </cell>
          <cell r="K19" t="str">
            <v>LA HIGUERITA</v>
          </cell>
          <cell r="L19" t="str">
            <v>S/N</v>
          </cell>
          <cell r="R19">
            <v>1</v>
          </cell>
          <cell r="S19">
            <v>6</v>
          </cell>
        </row>
        <row r="20">
          <cell r="A20" t="str">
            <v>FLORINA</v>
          </cell>
          <cell r="B20" t="str">
            <v>RESENDIZ</v>
          </cell>
          <cell r="C20" t="str">
            <v>RIVERA</v>
          </cell>
          <cell r="D20" t="str">
            <v>GUANAJUATO</v>
          </cell>
          <cell r="E20">
            <v>31533</v>
          </cell>
          <cell r="F20" t="str">
            <v>M</v>
          </cell>
          <cell r="G20" t="str">
            <v>RERF860501MGTSVL07</v>
          </cell>
          <cell r="I20" t="str">
            <v>HIGUERITA</v>
          </cell>
          <cell r="K20" t="str">
            <v>LA HIGUERITA</v>
          </cell>
          <cell r="L20" t="str">
            <v>S/N</v>
          </cell>
          <cell r="R20">
            <v>2</v>
          </cell>
          <cell r="S20">
            <v>4</v>
          </cell>
        </row>
        <row r="21">
          <cell r="A21" t="str">
            <v>MA. GUADALUPE</v>
          </cell>
          <cell r="B21" t="str">
            <v xml:space="preserve">RAMIREZ </v>
          </cell>
          <cell r="C21" t="str">
            <v>GIL</v>
          </cell>
          <cell r="D21" t="str">
            <v>GUANAJUATO</v>
          </cell>
          <cell r="E21">
            <v>27544</v>
          </cell>
          <cell r="F21" t="str">
            <v>M</v>
          </cell>
          <cell r="G21" t="str">
            <v>RAGG750530MGTMLD01</v>
          </cell>
          <cell r="I21" t="str">
            <v>HIGUERITA</v>
          </cell>
          <cell r="K21" t="str">
            <v>LA HIGUERITA</v>
          </cell>
          <cell r="L21" t="str">
            <v>S/N</v>
          </cell>
          <cell r="R21">
            <v>4</v>
          </cell>
          <cell r="S21">
            <v>2</v>
          </cell>
        </row>
        <row r="22">
          <cell r="A22" t="str">
            <v>MARIA ISABEL</v>
          </cell>
          <cell r="B22" t="str">
            <v>GIL</v>
          </cell>
          <cell r="C22" t="str">
            <v>RAMIREZ</v>
          </cell>
          <cell r="D22" t="str">
            <v>GUANAJUATO</v>
          </cell>
          <cell r="E22">
            <v>28897</v>
          </cell>
          <cell r="F22" t="str">
            <v>M</v>
          </cell>
          <cell r="G22" t="str">
            <v>GIRI790211MGTLMS04</v>
          </cell>
          <cell r="I22" t="str">
            <v>HIGUERITA</v>
          </cell>
          <cell r="K22" t="str">
            <v>LA HIGUERITA</v>
          </cell>
          <cell r="L22" t="str">
            <v>S/N</v>
          </cell>
          <cell r="R22">
            <v>6</v>
          </cell>
          <cell r="S22">
            <v>2</v>
          </cell>
        </row>
        <row r="23">
          <cell r="A23" t="str">
            <v>EVELIA</v>
          </cell>
          <cell r="B23" t="str">
            <v>SANJUAN</v>
          </cell>
          <cell r="C23" t="str">
            <v>SUAREZ</v>
          </cell>
          <cell r="D23" t="str">
            <v>GUANAJUATO</v>
          </cell>
          <cell r="E23">
            <v>36231</v>
          </cell>
          <cell r="F23" t="str">
            <v>M</v>
          </cell>
          <cell r="G23" t="str">
            <v>SASE990312MGTNRV09</v>
          </cell>
          <cell r="I23" t="str">
            <v>HIGUERITA</v>
          </cell>
          <cell r="K23" t="str">
            <v>AMPL NVA LA HIGUERITA</v>
          </cell>
          <cell r="L23" t="str">
            <v>S/N</v>
          </cell>
          <cell r="R23">
            <v>3</v>
          </cell>
          <cell r="S23">
            <v>2</v>
          </cell>
        </row>
        <row r="24">
          <cell r="A24" t="str">
            <v>FRANCISCO DE JESUS</v>
          </cell>
          <cell r="B24" t="str">
            <v>VAZQUEZ</v>
          </cell>
          <cell r="C24" t="str">
            <v>OVIEDO</v>
          </cell>
          <cell r="D24" t="str">
            <v>GUANAJUATO</v>
          </cell>
          <cell r="E24">
            <v>37518</v>
          </cell>
          <cell r="F24" t="str">
            <v>H</v>
          </cell>
          <cell r="G24" t="str">
            <v>VAOF020919HGTZVRA3</v>
          </cell>
          <cell r="I24" t="str">
            <v>HIGUERITA</v>
          </cell>
          <cell r="K24" t="str">
            <v>LA HIGUERITA</v>
          </cell>
          <cell r="L24" t="str">
            <v>S/N</v>
          </cell>
          <cell r="R24">
            <v>2</v>
          </cell>
          <cell r="S24">
            <v>1</v>
          </cell>
        </row>
        <row r="25">
          <cell r="A25" t="str">
            <v>MA. IRENE</v>
          </cell>
          <cell r="B25" t="str">
            <v xml:space="preserve">RAMIREZ </v>
          </cell>
          <cell r="C25" t="str">
            <v>MARTINEZ</v>
          </cell>
          <cell r="D25" t="str">
            <v>GUANAJUATO</v>
          </cell>
          <cell r="E25">
            <v>25255</v>
          </cell>
          <cell r="F25" t="str">
            <v>M</v>
          </cell>
          <cell r="G25" t="str">
            <v>RAMI690221MGTMRR08</v>
          </cell>
          <cell r="I25" t="str">
            <v>HIGUERITA</v>
          </cell>
          <cell r="K25" t="str">
            <v>LA HIGUERITA</v>
          </cell>
          <cell r="L25" t="str">
            <v>S/N</v>
          </cell>
          <cell r="R25">
            <v>3</v>
          </cell>
          <cell r="S25">
            <v>2</v>
          </cell>
        </row>
        <row r="26">
          <cell r="A26" t="str">
            <v>MARIA DEL CARMEN</v>
          </cell>
          <cell r="B26" t="str">
            <v>JIMENEZ</v>
          </cell>
          <cell r="C26" t="str">
            <v>RAMIREZ</v>
          </cell>
          <cell r="D26" t="str">
            <v>GUANAJUATO</v>
          </cell>
          <cell r="E26">
            <v>33961</v>
          </cell>
          <cell r="F26" t="str">
            <v>M</v>
          </cell>
          <cell r="G26" t="str">
            <v>JIRC921223MGTMMR01</v>
          </cell>
          <cell r="I26" t="str">
            <v>HIGUERITA</v>
          </cell>
          <cell r="K26" t="str">
            <v>LA HIGUERITA</v>
          </cell>
          <cell r="L26" t="str">
            <v>S/N</v>
          </cell>
          <cell r="R26">
            <v>3</v>
          </cell>
          <cell r="S26">
            <v>2</v>
          </cell>
        </row>
        <row r="27">
          <cell r="A27" t="str">
            <v>MARTA</v>
          </cell>
          <cell r="B27" t="str">
            <v xml:space="preserve">RAMIREZ </v>
          </cell>
          <cell r="C27" t="str">
            <v>GIL</v>
          </cell>
          <cell r="D27" t="str">
            <v>GUANAJUATO</v>
          </cell>
          <cell r="E27">
            <v>32774</v>
          </cell>
          <cell r="F27" t="str">
            <v>M</v>
          </cell>
          <cell r="G27" t="str">
            <v>RAGM890923MGTMLR09</v>
          </cell>
          <cell r="I27" t="str">
            <v>HIGUERITA</v>
          </cell>
          <cell r="K27" t="str">
            <v>CALLE DEL ZAPOTE</v>
          </cell>
          <cell r="L27">
            <v>1</v>
          </cell>
          <cell r="R27">
            <v>1</v>
          </cell>
          <cell r="S27">
            <v>5</v>
          </cell>
        </row>
        <row r="28">
          <cell r="A28" t="str">
            <v>EMMA</v>
          </cell>
          <cell r="B28" t="str">
            <v>GIL</v>
          </cell>
          <cell r="C28" t="str">
            <v>SANCHEZ</v>
          </cell>
          <cell r="D28" t="str">
            <v>GUANAJUATO</v>
          </cell>
          <cell r="E28">
            <v>27851</v>
          </cell>
          <cell r="F28" t="str">
            <v>M</v>
          </cell>
          <cell r="G28" t="str">
            <v>GISE760401MGTLNM02</v>
          </cell>
          <cell r="I28" t="str">
            <v>HIGUERITA</v>
          </cell>
          <cell r="K28" t="str">
            <v>A LA SALIDA A XICHU</v>
          </cell>
          <cell r="L28" t="str">
            <v>S/N</v>
          </cell>
          <cell r="R28">
            <v>4</v>
          </cell>
          <cell r="S28">
            <v>2</v>
          </cell>
        </row>
        <row r="29">
          <cell r="A29" t="str">
            <v>ENEDINA</v>
          </cell>
          <cell r="B29" t="str">
            <v xml:space="preserve">RAMIREZ </v>
          </cell>
          <cell r="C29" t="str">
            <v>MARTINEZ</v>
          </cell>
          <cell r="D29" t="str">
            <v>GUANAJUATO</v>
          </cell>
          <cell r="E29">
            <v>22817</v>
          </cell>
          <cell r="F29" t="str">
            <v>M</v>
          </cell>
          <cell r="G29" t="str">
            <v>RAME620620MGTMRN09</v>
          </cell>
          <cell r="I29" t="str">
            <v>HIGUERITA</v>
          </cell>
          <cell r="K29" t="str">
            <v>LOS SANJONES</v>
          </cell>
          <cell r="L29" t="str">
            <v>S/N</v>
          </cell>
          <cell r="R29">
            <v>2</v>
          </cell>
          <cell r="S29">
            <v>1</v>
          </cell>
        </row>
        <row r="30">
          <cell r="A30" t="str">
            <v>ROSA MARIA</v>
          </cell>
          <cell r="B30" t="str">
            <v>GIL</v>
          </cell>
          <cell r="C30" t="str">
            <v>RAMIREZ</v>
          </cell>
          <cell r="D30" t="str">
            <v>GUANAJUATO</v>
          </cell>
          <cell r="E30">
            <v>33485</v>
          </cell>
          <cell r="F30" t="str">
            <v>M</v>
          </cell>
          <cell r="G30" t="str">
            <v>GIRR910904MGTLMS06</v>
          </cell>
          <cell r="I30" t="str">
            <v>HIGUERITA</v>
          </cell>
          <cell r="K30" t="str">
            <v>LA HIGUERITA</v>
          </cell>
          <cell r="L30" t="str">
            <v>S/N</v>
          </cell>
          <cell r="R30">
            <v>1</v>
          </cell>
          <cell r="S30">
            <v>4</v>
          </cell>
        </row>
        <row r="31">
          <cell r="A31" t="str">
            <v>JESUS MANUEL</v>
          </cell>
          <cell r="B31" t="str">
            <v>GIL</v>
          </cell>
          <cell r="C31" t="str">
            <v>RAMIREZ</v>
          </cell>
          <cell r="D31" t="str">
            <v>GUANAJUATO</v>
          </cell>
          <cell r="E31">
            <v>29213</v>
          </cell>
          <cell r="F31" t="str">
            <v>H</v>
          </cell>
          <cell r="G31" t="str">
            <v>GIRJ791224HGTLMS00</v>
          </cell>
          <cell r="I31" t="str">
            <v>HIGUERITA</v>
          </cell>
          <cell r="K31" t="str">
            <v>AMPL NVA LA HIGUERITA</v>
          </cell>
          <cell r="L31" t="str">
            <v>S/N</v>
          </cell>
          <cell r="R31">
            <v>2</v>
          </cell>
          <cell r="S31">
            <v>5</v>
          </cell>
        </row>
        <row r="32">
          <cell r="A32" t="str">
            <v>ANTONIA</v>
          </cell>
          <cell r="B32" t="str">
            <v>SANJUAN</v>
          </cell>
          <cell r="C32" t="str">
            <v>GONZALEZ</v>
          </cell>
          <cell r="D32" t="str">
            <v>GUANAJUATO</v>
          </cell>
          <cell r="E32">
            <v>30690</v>
          </cell>
          <cell r="F32" t="str">
            <v>M</v>
          </cell>
          <cell r="G32" t="str">
            <v>SAGA840109MGTNNN02</v>
          </cell>
          <cell r="I32" t="str">
            <v>HIGUERITA</v>
          </cell>
          <cell r="K32" t="str">
            <v>LA HIGUERITA</v>
          </cell>
          <cell r="L32" t="str">
            <v>S/N</v>
          </cell>
          <cell r="R32">
            <v>2</v>
          </cell>
          <cell r="S32">
            <v>1</v>
          </cell>
        </row>
        <row r="33">
          <cell r="A33" t="str">
            <v>ANGELINA</v>
          </cell>
          <cell r="B33" t="str">
            <v>MARTINEZ</v>
          </cell>
          <cell r="C33" t="str">
            <v>MARTINEZ</v>
          </cell>
          <cell r="D33" t="str">
            <v>GUANAJUATO</v>
          </cell>
          <cell r="E33">
            <v>21550</v>
          </cell>
          <cell r="F33" t="str">
            <v>M</v>
          </cell>
          <cell r="G33" t="str">
            <v>MAMA581231MGTRRN06</v>
          </cell>
          <cell r="I33" t="str">
            <v>HIGUERITA</v>
          </cell>
          <cell r="K33" t="str">
            <v>AMPL NVA LA HIGUERITA</v>
          </cell>
          <cell r="L33" t="str">
            <v>S/N</v>
          </cell>
          <cell r="R33">
            <v>2</v>
          </cell>
          <cell r="S33">
            <v>1</v>
          </cell>
        </row>
        <row r="34">
          <cell r="A34" t="str">
            <v>JUAN</v>
          </cell>
          <cell r="B34" t="str">
            <v>RESENDIZ</v>
          </cell>
          <cell r="C34" t="str">
            <v>MARTINEZ</v>
          </cell>
          <cell r="D34" t="str">
            <v>GUANAJUATO</v>
          </cell>
          <cell r="E34">
            <v>31021</v>
          </cell>
          <cell r="F34" t="str">
            <v>H</v>
          </cell>
          <cell r="G34" t="str">
            <v>REMJ841205HGTSRN04</v>
          </cell>
          <cell r="I34" t="str">
            <v>HIGUERITA</v>
          </cell>
          <cell r="K34" t="str">
            <v>AMPL NVA LA HIGUERITA</v>
          </cell>
          <cell r="L34" t="str">
            <v>S/N</v>
          </cell>
          <cell r="R34">
            <v>0</v>
          </cell>
          <cell r="S34">
            <v>1</v>
          </cell>
        </row>
        <row r="35">
          <cell r="A35" t="str">
            <v xml:space="preserve">JESUS </v>
          </cell>
          <cell r="B35" t="str">
            <v xml:space="preserve">RAMIREZ </v>
          </cell>
          <cell r="C35" t="str">
            <v>GIL</v>
          </cell>
          <cell r="D35" t="str">
            <v>GUANAJUATO</v>
          </cell>
          <cell r="E35">
            <v>35788</v>
          </cell>
          <cell r="F35" t="str">
            <v>H</v>
          </cell>
          <cell r="G35" t="str">
            <v>RAGJ971224HGTMLS09</v>
          </cell>
          <cell r="I35" t="str">
            <v>HIGUERITA</v>
          </cell>
          <cell r="K35" t="str">
            <v>CASA</v>
          </cell>
          <cell r="L35">
            <v>5</v>
          </cell>
          <cell r="R35">
            <v>0</v>
          </cell>
          <cell r="S35">
            <v>1</v>
          </cell>
        </row>
        <row r="36">
          <cell r="A36" t="str">
            <v>ALAN DE JESUS</v>
          </cell>
          <cell r="B36" t="str">
            <v>VAZQUEZ</v>
          </cell>
          <cell r="C36" t="str">
            <v>OVIEDO</v>
          </cell>
          <cell r="D36" t="str">
            <v>GUANAJUATO</v>
          </cell>
          <cell r="E36">
            <v>37518</v>
          </cell>
          <cell r="F36" t="str">
            <v>H</v>
          </cell>
          <cell r="G36" t="str">
            <v>VAOA020919HGTZVLA9</v>
          </cell>
          <cell r="I36" t="str">
            <v>HIGUERITA</v>
          </cell>
          <cell r="K36" t="str">
            <v>LA HIGUERITA</v>
          </cell>
          <cell r="L36" t="str">
            <v>S/N</v>
          </cell>
          <cell r="R36">
            <v>1</v>
          </cell>
          <cell r="S36">
            <v>1</v>
          </cell>
        </row>
        <row r="37">
          <cell r="A37" t="str">
            <v>LOURDES ITZEL</v>
          </cell>
          <cell r="B37" t="str">
            <v>VAZQUEZ</v>
          </cell>
          <cell r="C37" t="str">
            <v>OVIEDO</v>
          </cell>
          <cell r="D37" t="str">
            <v>GUANAJUATO</v>
          </cell>
          <cell r="E37">
            <v>37953</v>
          </cell>
          <cell r="F37" t="str">
            <v>M</v>
          </cell>
          <cell r="G37" t="str">
            <v>VAOL031128MGTZVRA5</v>
          </cell>
          <cell r="I37" t="str">
            <v>HIGUERITA</v>
          </cell>
          <cell r="K37" t="str">
            <v>LA HIGUERITA</v>
          </cell>
          <cell r="L37" t="str">
            <v>S/N</v>
          </cell>
          <cell r="R37">
            <v>1</v>
          </cell>
          <cell r="S37">
            <v>1</v>
          </cell>
        </row>
        <row r="38">
          <cell r="A38" t="str">
            <v>RUTH ARELI</v>
          </cell>
          <cell r="B38" t="str">
            <v>RESENDIZ</v>
          </cell>
          <cell r="C38" t="str">
            <v>CONTRERAS</v>
          </cell>
          <cell r="D38" t="str">
            <v>GUANAJUATO</v>
          </cell>
          <cell r="E38">
            <v>36687</v>
          </cell>
          <cell r="F38" t="str">
            <v>M</v>
          </cell>
          <cell r="G38" t="str">
            <v>RECR000610MGTSNTA5</v>
          </cell>
          <cell r="I38" t="str">
            <v>PINALITO DE LA GLORIA</v>
          </cell>
          <cell r="K38" t="str">
            <v>CASA 7 EL PINALITO</v>
          </cell>
          <cell r="L38" t="str">
            <v>S/N</v>
          </cell>
          <cell r="R38">
            <v>2</v>
          </cell>
          <cell r="S38">
            <v>0</v>
          </cell>
        </row>
        <row r="39">
          <cell r="A39" t="str">
            <v>VANESSA MARIA</v>
          </cell>
          <cell r="B39" t="str">
            <v>ESPITIA</v>
          </cell>
          <cell r="C39" t="str">
            <v>AGUILAR</v>
          </cell>
          <cell r="D39" t="str">
            <v>GUANAJUATO</v>
          </cell>
          <cell r="E39">
            <v>36248</v>
          </cell>
          <cell r="F39" t="str">
            <v>M</v>
          </cell>
          <cell r="G39" t="str">
            <v>EIAV990329MGTSGN09</v>
          </cell>
          <cell r="I39" t="str">
            <v>PINALITO DE LA GLORIA</v>
          </cell>
          <cell r="K39" t="str">
            <v>EL PINALITO DE LA GLORIA</v>
          </cell>
          <cell r="L39" t="str">
            <v>S/N</v>
          </cell>
          <cell r="R39">
            <v>1</v>
          </cell>
          <cell r="S39">
            <v>1</v>
          </cell>
        </row>
        <row r="40">
          <cell r="A40" t="str">
            <v>MARIA DEL CARMEN</v>
          </cell>
          <cell r="B40" t="str">
            <v>ROMERO</v>
          </cell>
          <cell r="C40" t="str">
            <v>OLVERA</v>
          </cell>
          <cell r="D40" t="str">
            <v>GUANAJUATO</v>
          </cell>
          <cell r="E40">
            <v>35226</v>
          </cell>
          <cell r="F40" t="str">
            <v>M</v>
          </cell>
          <cell r="G40" t="str">
            <v>ROOC960610MGTMLR05</v>
          </cell>
          <cell r="I40" t="str">
            <v>PINALITO DE LA GLORIA</v>
          </cell>
          <cell r="K40" t="str">
            <v>EL PINALITO DE LA GLORIA</v>
          </cell>
          <cell r="L40" t="str">
            <v>S/N</v>
          </cell>
          <cell r="R40">
            <v>2</v>
          </cell>
          <cell r="S40">
            <v>1</v>
          </cell>
        </row>
        <row r="41">
          <cell r="A41" t="str">
            <v>LEOPOLDO</v>
          </cell>
          <cell r="B41" t="str">
            <v>ESPITIA</v>
          </cell>
          <cell r="C41" t="str">
            <v>GUILLEN</v>
          </cell>
          <cell r="D41" t="str">
            <v>GUANAJUATO</v>
          </cell>
          <cell r="E41">
            <v>31366</v>
          </cell>
          <cell r="F41" t="str">
            <v>H</v>
          </cell>
          <cell r="G41" t="str">
            <v>EIGL851115HGTSLP01</v>
          </cell>
          <cell r="I41" t="str">
            <v>PINALITO DE LA GLORIA</v>
          </cell>
          <cell r="K41" t="str">
            <v>CASA 1 EL PINALITO</v>
          </cell>
          <cell r="L41">
            <v>1</v>
          </cell>
          <cell r="R41">
            <v>1</v>
          </cell>
          <cell r="S41">
            <v>3</v>
          </cell>
        </row>
        <row r="42">
          <cell r="A42" t="str">
            <v>TERESITA DE JESUS</v>
          </cell>
          <cell r="B42" t="str">
            <v>SALINAS</v>
          </cell>
          <cell r="C42" t="str">
            <v>GARCIA</v>
          </cell>
          <cell r="D42" t="str">
            <v>GUANAJUATO</v>
          </cell>
          <cell r="E42">
            <v>32048</v>
          </cell>
          <cell r="F42" t="str">
            <v>M</v>
          </cell>
          <cell r="G42" t="str">
            <v>SAGT870928MGTLRR09</v>
          </cell>
          <cell r="I42" t="str">
            <v>PINALITO DE LA GLORIA</v>
          </cell>
          <cell r="K42" t="str">
            <v>CASA 1 EL PINALITO</v>
          </cell>
          <cell r="L42">
            <v>1</v>
          </cell>
          <cell r="R42">
            <v>3</v>
          </cell>
          <cell r="S42">
            <v>2</v>
          </cell>
        </row>
        <row r="43">
          <cell r="A43" t="str">
            <v xml:space="preserve">M. ISIDRA </v>
          </cell>
          <cell r="B43" t="str">
            <v>GUILLEN</v>
          </cell>
          <cell r="C43" t="str">
            <v>CHAVEZ</v>
          </cell>
          <cell r="D43" t="str">
            <v>GUANAJUATO</v>
          </cell>
          <cell r="E43">
            <v>20210</v>
          </cell>
          <cell r="F43" t="str">
            <v>M</v>
          </cell>
          <cell r="G43" t="str">
            <v>GUCI550501MGTLHS06</v>
          </cell>
          <cell r="I43" t="str">
            <v>PINALITO DE LA GLORIA</v>
          </cell>
          <cell r="K43" t="str">
            <v>CASA 2 EL PINALITO</v>
          </cell>
          <cell r="L43" t="str">
            <v>S/N</v>
          </cell>
          <cell r="R43">
            <v>2</v>
          </cell>
          <cell r="S43">
            <v>1</v>
          </cell>
        </row>
        <row r="44">
          <cell r="A44" t="str">
            <v>ROSA</v>
          </cell>
          <cell r="B44" t="str">
            <v>AGUILAR</v>
          </cell>
          <cell r="C44" t="str">
            <v>MATA</v>
          </cell>
          <cell r="D44" t="str">
            <v>GUANAJUATO</v>
          </cell>
          <cell r="E44">
            <v>26307</v>
          </cell>
          <cell r="F44" t="str">
            <v>M</v>
          </cell>
          <cell r="G44" t="str">
            <v>AUMR720109MGTGTS00</v>
          </cell>
          <cell r="I44" t="str">
            <v>PINALITO DE LA GLORIA</v>
          </cell>
          <cell r="K44" t="str">
            <v>EL PINALITO DE LA GLORIA</v>
          </cell>
          <cell r="L44" t="str">
            <v>S/N</v>
          </cell>
          <cell r="R44">
            <v>3</v>
          </cell>
          <cell r="S44">
            <v>2</v>
          </cell>
        </row>
        <row r="45">
          <cell r="A45" t="str">
            <v>MARIA REMEDIOS</v>
          </cell>
          <cell r="B45" t="str">
            <v>ESPITIA</v>
          </cell>
          <cell r="C45" t="str">
            <v>GIUILLEN</v>
          </cell>
          <cell r="D45" t="str">
            <v>GUANAJUATO</v>
          </cell>
          <cell r="E45">
            <v>29227</v>
          </cell>
          <cell r="F45" t="str">
            <v>M</v>
          </cell>
          <cell r="G45" t="str">
            <v>EIGR800107MGTSLM07</v>
          </cell>
          <cell r="I45" t="str">
            <v>PINALITO DE LA GLORIA</v>
          </cell>
          <cell r="K45" t="str">
            <v>EL PINALITO DE LA GLORIA</v>
          </cell>
          <cell r="L45" t="str">
            <v>S/N</v>
          </cell>
          <cell r="R45">
            <v>1</v>
          </cell>
          <cell r="S45">
            <v>3</v>
          </cell>
        </row>
        <row r="46">
          <cell r="A46" t="str">
            <v>CLAUDIA</v>
          </cell>
          <cell r="B46" t="str">
            <v>MATA</v>
          </cell>
          <cell r="C46" t="str">
            <v>RIVERA</v>
          </cell>
          <cell r="D46" t="str">
            <v>GUANAJUATO</v>
          </cell>
          <cell r="E46">
            <v>19573</v>
          </cell>
          <cell r="F46" t="str">
            <v>M</v>
          </cell>
          <cell r="G46" t="str">
            <v>MARC530802MGTTVL02</v>
          </cell>
          <cell r="I46" t="str">
            <v>PINALITO DE LA GLORIA</v>
          </cell>
          <cell r="K46" t="str">
            <v>CASA 4</v>
          </cell>
          <cell r="L46">
            <v>4</v>
          </cell>
          <cell r="R46">
            <v>2</v>
          </cell>
          <cell r="S46">
            <v>1</v>
          </cell>
        </row>
        <row r="47">
          <cell r="A47" t="str">
            <v>EDGARDO</v>
          </cell>
          <cell r="B47" t="str">
            <v>MATA</v>
          </cell>
          <cell r="C47" t="str">
            <v>SANCHEZ</v>
          </cell>
          <cell r="D47" t="str">
            <v>GUANAJUATO</v>
          </cell>
          <cell r="E47">
            <v>35952</v>
          </cell>
          <cell r="F47" t="str">
            <v>H</v>
          </cell>
          <cell r="G47" t="str">
            <v>MASE980606HGTTND01</v>
          </cell>
          <cell r="I47" t="str">
            <v>PINALITO DE LA GLORIA</v>
          </cell>
          <cell r="K47" t="str">
            <v>A LA ENTRADA DEL PINALITO</v>
          </cell>
          <cell r="L47" t="str">
            <v>S/N</v>
          </cell>
          <cell r="R47">
            <v>3</v>
          </cell>
          <cell r="S47">
            <v>3</v>
          </cell>
        </row>
        <row r="48">
          <cell r="A48" t="str">
            <v>SANTIAGO</v>
          </cell>
          <cell r="B48" t="str">
            <v>AGUILAR</v>
          </cell>
          <cell r="C48" t="str">
            <v>MATA</v>
          </cell>
          <cell r="D48" t="str">
            <v>GUANAJUATO</v>
          </cell>
          <cell r="E48">
            <v>30836</v>
          </cell>
          <cell r="F48" t="str">
            <v>H</v>
          </cell>
          <cell r="G48" t="str">
            <v>AUMS840603HGTGTN02</v>
          </cell>
          <cell r="I48" t="str">
            <v>PINALITO DE LA GLORIA</v>
          </cell>
          <cell r="K48" t="str">
            <v>CASA</v>
          </cell>
          <cell r="L48">
            <v>4</v>
          </cell>
          <cell r="R48">
            <v>2</v>
          </cell>
          <cell r="S48">
            <v>3</v>
          </cell>
        </row>
        <row r="49">
          <cell r="A49" t="str">
            <v>MONICA</v>
          </cell>
          <cell r="B49" t="str">
            <v>PACHECO</v>
          </cell>
          <cell r="C49" t="str">
            <v>TELLO</v>
          </cell>
          <cell r="D49" t="str">
            <v>GUANAJUATO</v>
          </cell>
          <cell r="E49">
            <v>34967</v>
          </cell>
          <cell r="F49" t="str">
            <v>M</v>
          </cell>
          <cell r="G49" t="str">
            <v>PATM950925MGTCLN06</v>
          </cell>
          <cell r="I49" t="str">
            <v>PINALITO DE LA GLORIA</v>
          </cell>
          <cell r="K49" t="str">
            <v>EL PINALITO DE LA GLORIA</v>
          </cell>
          <cell r="L49" t="str">
            <v>S/N</v>
          </cell>
          <cell r="R49">
            <v>2</v>
          </cell>
          <cell r="S49">
            <v>1</v>
          </cell>
        </row>
        <row r="50">
          <cell r="A50" t="str">
            <v xml:space="preserve">SILVIA </v>
          </cell>
          <cell r="B50" t="str">
            <v>GONZALEZ</v>
          </cell>
          <cell r="C50" t="str">
            <v>SALINAS</v>
          </cell>
          <cell r="D50" t="str">
            <v>GUANAJUATO</v>
          </cell>
          <cell r="E50">
            <v>30492</v>
          </cell>
          <cell r="F50" t="str">
            <v>M</v>
          </cell>
          <cell r="G50" t="str">
            <v>GOSS830625MGTNLL06</v>
          </cell>
          <cell r="I50" t="str">
            <v>PINALITO DE LA GLORIA</v>
          </cell>
          <cell r="K50" t="str">
            <v>EL PINALITO DE LA GLORIA</v>
          </cell>
          <cell r="L50" t="str">
            <v>S/N</v>
          </cell>
          <cell r="R50">
            <v>3</v>
          </cell>
          <cell r="S50">
            <v>3</v>
          </cell>
        </row>
        <row r="51">
          <cell r="A51" t="str">
            <v>ALMA LETICIA</v>
          </cell>
          <cell r="B51" t="str">
            <v>CRUZ</v>
          </cell>
          <cell r="C51" t="str">
            <v>CRUZ</v>
          </cell>
          <cell r="D51" t="str">
            <v>GUANAJUATO</v>
          </cell>
          <cell r="E51">
            <v>34547</v>
          </cell>
          <cell r="F51" t="str">
            <v>M</v>
          </cell>
          <cell r="G51" t="str">
            <v>CUCA940801MGTRRL07</v>
          </cell>
          <cell r="I51" t="str">
            <v>PINALITO DE LA GLORIA</v>
          </cell>
          <cell r="K51" t="str">
            <v>DOMICILIO CONOCIDO</v>
          </cell>
          <cell r="L51" t="str">
            <v>S/N</v>
          </cell>
          <cell r="R51">
            <v>1</v>
          </cell>
          <cell r="S51">
            <v>3</v>
          </cell>
        </row>
        <row r="52">
          <cell r="A52" t="str">
            <v>ZENAIDA</v>
          </cell>
          <cell r="B52" t="str">
            <v>MATA</v>
          </cell>
          <cell r="C52" t="str">
            <v>SANCHEZ</v>
          </cell>
          <cell r="D52" t="str">
            <v>GUANAJUATO</v>
          </cell>
          <cell r="E52">
            <v>21973</v>
          </cell>
          <cell r="F52" t="str">
            <v>M</v>
          </cell>
          <cell r="G52" t="str">
            <v>MASZ600227MGTTNN02</v>
          </cell>
          <cell r="I52" t="str">
            <v>PINALITO DE LA GLORIA</v>
          </cell>
          <cell r="K52" t="str">
            <v>ALA ENTRADA DEL PINALITO</v>
          </cell>
          <cell r="L52" t="str">
            <v>S/N</v>
          </cell>
          <cell r="R52">
            <v>2</v>
          </cell>
          <cell r="S52">
            <v>1</v>
          </cell>
        </row>
        <row r="53">
          <cell r="A53" t="str">
            <v>MARIELA</v>
          </cell>
          <cell r="B53" t="str">
            <v>CAMACHO</v>
          </cell>
          <cell r="C53" t="str">
            <v>RAMIREZ</v>
          </cell>
          <cell r="D53" t="str">
            <v>GUANAJUATO</v>
          </cell>
          <cell r="E53">
            <v>36269</v>
          </cell>
          <cell r="F53" t="str">
            <v>M</v>
          </cell>
          <cell r="G53" t="str">
            <v>CARM990419MGTMMR08</v>
          </cell>
          <cell r="I53" t="str">
            <v>EL RUCIO</v>
          </cell>
          <cell r="K53" t="str">
            <v xml:space="preserve">LOS PINOS </v>
          </cell>
          <cell r="L53">
            <v>11</v>
          </cell>
          <cell r="R53">
            <v>1</v>
          </cell>
          <cell r="S53">
            <v>2</v>
          </cell>
        </row>
        <row r="54">
          <cell r="A54" t="str">
            <v>MA. FILOGONIA</v>
          </cell>
          <cell r="B54" t="str">
            <v>CHAVERO</v>
          </cell>
          <cell r="C54" t="str">
            <v>RAMOS</v>
          </cell>
          <cell r="D54" t="str">
            <v>GUANAJUATO</v>
          </cell>
          <cell r="E54">
            <v>25192</v>
          </cell>
          <cell r="F54" t="str">
            <v>M</v>
          </cell>
          <cell r="G54" t="str">
            <v>CARF681220MGTHML05</v>
          </cell>
          <cell r="I54" t="str">
            <v>EL RUCIO</v>
          </cell>
          <cell r="K54" t="str">
            <v>TIERRA Y LIBERTAD</v>
          </cell>
          <cell r="L54">
            <v>8</v>
          </cell>
          <cell r="R54">
            <v>3</v>
          </cell>
          <cell r="S54">
            <v>3</v>
          </cell>
        </row>
        <row r="55">
          <cell r="A55" t="str">
            <v>FLORINA</v>
          </cell>
          <cell r="B55" t="str">
            <v>OLVERA</v>
          </cell>
          <cell r="C55" t="str">
            <v>ROMERO</v>
          </cell>
          <cell r="D55" t="str">
            <v>GUANAJUATO</v>
          </cell>
          <cell r="E55">
            <v>27460</v>
          </cell>
          <cell r="F55" t="str">
            <v>M</v>
          </cell>
          <cell r="G55" t="str">
            <v>OERF750307MGTL06</v>
          </cell>
          <cell r="I55" t="str">
            <v>EL RUCIO</v>
          </cell>
          <cell r="K55" t="str">
            <v>ULTIMAS CASAS</v>
          </cell>
          <cell r="L55" t="str">
            <v>S/N</v>
          </cell>
          <cell r="R55">
            <v>1</v>
          </cell>
          <cell r="S55">
            <v>3</v>
          </cell>
        </row>
        <row r="56">
          <cell r="A56" t="str">
            <v>RAUL</v>
          </cell>
          <cell r="B56" t="str">
            <v>TELLO</v>
          </cell>
          <cell r="C56" t="str">
            <v>OLVERA</v>
          </cell>
          <cell r="D56" t="str">
            <v>GUANAJUATO</v>
          </cell>
          <cell r="E56">
            <v>28765</v>
          </cell>
          <cell r="F56" t="str">
            <v>H</v>
          </cell>
          <cell r="G56" t="str">
            <v>TEOR781002HGTLLL00</v>
          </cell>
          <cell r="I56" t="str">
            <v>EL RUCIO</v>
          </cell>
          <cell r="K56" t="str">
            <v>BENITO JUAREZ</v>
          </cell>
          <cell r="L56" t="str">
            <v>S/N</v>
          </cell>
          <cell r="R56">
            <v>0</v>
          </cell>
          <cell r="S56">
            <v>1</v>
          </cell>
        </row>
        <row r="57">
          <cell r="A57" t="str">
            <v>SAMUEL</v>
          </cell>
          <cell r="B57" t="str">
            <v>BOCANEGRA</v>
          </cell>
          <cell r="C57" t="str">
            <v>TELLO</v>
          </cell>
          <cell r="D57" t="str">
            <v>GUANAJUATO</v>
          </cell>
          <cell r="E57">
            <v>31708</v>
          </cell>
          <cell r="F57" t="str">
            <v>H</v>
          </cell>
          <cell r="G57" t="str">
            <v>BOTS861023HGTCLM05</v>
          </cell>
          <cell r="I57" t="str">
            <v>EL RUCIO</v>
          </cell>
          <cell r="K57" t="str">
            <v>JTO A HERMITA</v>
          </cell>
          <cell r="L57" t="str">
            <v>S/N</v>
          </cell>
          <cell r="R57">
            <v>1</v>
          </cell>
          <cell r="S57">
            <v>1</v>
          </cell>
        </row>
        <row r="58">
          <cell r="A58" t="str">
            <v>FLOR CELINA</v>
          </cell>
          <cell r="B58" t="str">
            <v>SANJUAN</v>
          </cell>
          <cell r="C58" t="str">
            <v>RESENDIZ</v>
          </cell>
          <cell r="D58" t="str">
            <v>GUANAJUATO</v>
          </cell>
          <cell r="E58">
            <v>36651</v>
          </cell>
          <cell r="F58" t="str">
            <v>M</v>
          </cell>
          <cell r="G58" t="str">
            <v>SARF000505MGTNSLA3</v>
          </cell>
          <cell r="I58" t="str">
            <v>EL RUCIO</v>
          </cell>
          <cell r="K58" t="str">
            <v>EL RUCIO</v>
          </cell>
          <cell r="L58" t="str">
            <v>S/N</v>
          </cell>
          <cell r="R58">
            <v>1</v>
          </cell>
          <cell r="S58">
            <v>2</v>
          </cell>
        </row>
        <row r="59">
          <cell r="A59" t="str">
            <v>MARIA HERNESTINA</v>
          </cell>
          <cell r="B59" t="str">
            <v>SANDOVAL</v>
          </cell>
          <cell r="C59" t="str">
            <v>HUERTA</v>
          </cell>
          <cell r="D59" t="str">
            <v>GUANAJUATO</v>
          </cell>
          <cell r="E59">
            <v>32092</v>
          </cell>
          <cell r="F59" t="str">
            <v>M</v>
          </cell>
          <cell r="G59" t="str">
            <v>SAHE871111MGTNRR02</v>
          </cell>
          <cell r="I59" t="str">
            <v>EL RUCIO</v>
          </cell>
          <cell r="K59" t="str">
            <v>EL RUCIO</v>
          </cell>
          <cell r="L59" t="str">
            <v>S/N</v>
          </cell>
          <cell r="R59">
            <v>2</v>
          </cell>
          <cell r="S59">
            <v>3</v>
          </cell>
        </row>
        <row r="60">
          <cell r="A60" t="str">
            <v>SERGIO</v>
          </cell>
          <cell r="B60" t="str">
            <v>DIAZ</v>
          </cell>
          <cell r="C60" t="str">
            <v>OLVERA</v>
          </cell>
          <cell r="D60" t="str">
            <v>GUANAJUATO</v>
          </cell>
          <cell r="E60">
            <v>31883</v>
          </cell>
          <cell r="F60" t="str">
            <v>H</v>
          </cell>
          <cell r="G60" t="str">
            <v>DIOS870416HGTZLR08</v>
          </cell>
          <cell r="I60" t="str">
            <v>EL RUCIO</v>
          </cell>
          <cell r="K60" t="str">
            <v>BENITO JUAREZ</v>
          </cell>
          <cell r="L60">
            <v>11</v>
          </cell>
          <cell r="R60">
            <v>0</v>
          </cell>
          <cell r="S60">
            <v>1</v>
          </cell>
        </row>
        <row r="61">
          <cell r="A61" t="str">
            <v>ADELINA</v>
          </cell>
          <cell r="B61" t="str">
            <v>GIL</v>
          </cell>
          <cell r="D61" t="str">
            <v>GUANAJUATO</v>
          </cell>
          <cell r="E61">
            <v>26601</v>
          </cell>
          <cell r="F61" t="str">
            <v>M</v>
          </cell>
          <cell r="G61" t="str">
            <v>GIXA721029MGTLXD07</v>
          </cell>
          <cell r="I61" t="str">
            <v>EL RUCIO</v>
          </cell>
          <cell r="K61" t="str">
            <v>EL RUCIO</v>
          </cell>
          <cell r="L61" t="str">
            <v>S/N</v>
          </cell>
          <cell r="R61">
            <v>4</v>
          </cell>
          <cell r="S61">
            <v>5</v>
          </cell>
        </row>
        <row r="62">
          <cell r="A62" t="str">
            <v>LETICIA</v>
          </cell>
          <cell r="B62" t="str">
            <v>ZARATE</v>
          </cell>
          <cell r="C62" t="str">
            <v>SANJUAN</v>
          </cell>
          <cell r="D62" t="str">
            <v>GUANAJUATO</v>
          </cell>
          <cell r="E62">
            <v>33619</v>
          </cell>
          <cell r="F62" t="str">
            <v>M</v>
          </cell>
          <cell r="G62" t="str">
            <v>ZASL920116MGTRNT06</v>
          </cell>
          <cell r="I62" t="str">
            <v>EL RUCIO</v>
          </cell>
          <cell r="K62" t="str">
            <v>EL RUCIO</v>
          </cell>
          <cell r="L62" t="str">
            <v>S/N</v>
          </cell>
          <cell r="R62">
            <v>2</v>
          </cell>
          <cell r="S62">
            <v>2</v>
          </cell>
        </row>
        <row r="63">
          <cell r="A63" t="str">
            <v>ANASTASIA</v>
          </cell>
          <cell r="B63" t="str">
            <v>LEON</v>
          </cell>
          <cell r="C63" t="str">
            <v>GUERRERO</v>
          </cell>
          <cell r="D63" t="str">
            <v>GUANAJUATO</v>
          </cell>
          <cell r="E63">
            <v>27499</v>
          </cell>
          <cell r="F63" t="str">
            <v>M</v>
          </cell>
          <cell r="G63" t="str">
            <v>LEGA750415MGTNRN02</v>
          </cell>
          <cell r="I63" t="str">
            <v>EL RUCIO</v>
          </cell>
          <cell r="K63" t="str">
            <v>FRANCISCO VILLA</v>
          </cell>
          <cell r="L63">
            <v>2</v>
          </cell>
          <cell r="R63">
            <v>2</v>
          </cell>
          <cell r="S63">
            <v>2</v>
          </cell>
        </row>
        <row r="64">
          <cell r="A64" t="str">
            <v>JUAN</v>
          </cell>
          <cell r="B64" t="str">
            <v>OLVERA</v>
          </cell>
          <cell r="C64" t="str">
            <v>LEON</v>
          </cell>
          <cell r="D64" t="str">
            <v>QUERETARO</v>
          </cell>
          <cell r="E64">
            <v>37096</v>
          </cell>
          <cell r="F64" t="str">
            <v>H</v>
          </cell>
          <cell r="G64" t="str">
            <v>OELJ010724HQTLNNA4</v>
          </cell>
          <cell r="I64" t="str">
            <v>EL RUCIO</v>
          </cell>
          <cell r="K64" t="str">
            <v>FRANCISCO VILLA</v>
          </cell>
          <cell r="L64">
            <v>2</v>
          </cell>
          <cell r="R64">
            <v>0</v>
          </cell>
          <cell r="S64">
            <v>1</v>
          </cell>
        </row>
        <row r="65">
          <cell r="A65" t="str">
            <v>ANACLETO</v>
          </cell>
          <cell r="B65" t="str">
            <v>BOCANEGRA</v>
          </cell>
          <cell r="C65" t="str">
            <v>OLVERA</v>
          </cell>
          <cell r="D65" t="str">
            <v>GUANAJUATO</v>
          </cell>
          <cell r="E65">
            <v>13679</v>
          </cell>
          <cell r="F65" t="str">
            <v>H</v>
          </cell>
          <cell r="G65" t="str">
            <v>BOOA370613HGTCLN00</v>
          </cell>
          <cell r="I65" t="str">
            <v>EL RUCIO</v>
          </cell>
          <cell r="K65" t="str">
            <v>S.E. PART CASA</v>
          </cell>
          <cell r="L65">
            <v>1</v>
          </cell>
          <cell r="R65">
            <v>2</v>
          </cell>
          <cell r="S65">
            <v>1</v>
          </cell>
        </row>
        <row r="66">
          <cell r="A66" t="str">
            <v>LEONARDO</v>
          </cell>
          <cell r="B66" t="str">
            <v>ALEGRIA</v>
          </cell>
          <cell r="C66" t="str">
            <v>LOPEZ</v>
          </cell>
          <cell r="D66" t="str">
            <v>MEXICO</v>
          </cell>
          <cell r="E66">
            <v>27704</v>
          </cell>
          <cell r="F66" t="str">
            <v>H</v>
          </cell>
          <cell r="G66" t="str">
            <v>AELL751106HMCLPN01</v>
          </cell>
          <cell r="I66" t="str">
            <v>EL RUCIO</v>
          </cell>
          <cell r="K66" t="str">
            <v>TIERRA Y LIBERTAD</v>
          </cell>
          <cell r="L66">
            <v>7</v>
          </cell>
          <cell r="R66">
            <v>1</v>
          </cell>
          <cell r="S66">
            <v>1</v>
          </cell>
        </row>
        <row r="67">
          <cell r="A67" t="str">
            <v>PEDRO</v>
          </cell>
          <cell r="B67" t="str">
            <v>TELLO</v>
          </cell>
          <cell r="C67" t="str">
            <v>ZANCHEZ</v>
          </cell>
          <cell r="D67" t="str">
            <v>GUANAJUATO</v>
          </cell>
          <cell r="E67">
            <v>21365</v>
          </cell>
          <cell r="F67" t="str">
            <v>H</v>
          </cell>
          <cell r="G67" t="str">
            <v>TEZP580629HGTLND01</v>
          </cell>
          <cell r="I67" t="str">
            <v>EL RUCIO</v>
          </cell>
          <cell r="K67" t="str">
            <v>TIERRA Y LIBERTAD</v>
          </cell>
          <cell r="L67">
            <v>7</v>
          </cell>
          <cell r="R67">
            <v>2</v>
          </cell>
          <cell r="S67">
            <v>2</v>
          </cell>
        </row>
        <row r="68">
          <cell r="A68" t="str">
            <v>ERASMO</v>
          </cell>
          <cell r="B68" t="str">
            <v>BOCANEGRA</v>
          </cell>
          <cell r="C68" t="str">
            <v>ROSALES</v>
          </cell>
          <cell r="D68" t="str">
            <v>GUANAJUATO</v>
          </cell>
          <cell r="E68">
            <v>35767</v>
          </cell>
          <cell r="F68" t="str">
            <v>H</v>
          </cell>
          <cell r="G68" t="str">
            <v>BORE971203HGTCSR03</v>
          </cell>
          <cell r="I68" t="str">
            <v>EL RUCIO</v>
          </cell>
          <cell r="K68" t="str">
            <v>S.E. PART CASA 3 FIDEL BOCANEG.</v>
          </cell>
          <cell r="L68">
            <v>3</v>
          </cell>
          <cell r="R68">
            <v>1</v>
          </cell>
          <cell r="S68">
            <v>2</v>
          </cell>
        </row>
        <row r="69">
          <cell r="A69" t="str">
            <v>MAYRA</v>
          </cell>
          <cell r="B69" t="str">
            <v>HERNANDEZ</v>
          </cell>
          <cell r="C69" t="str">
            <v>LINARES</v>
          </cell>
          <cell r="D69" t="str">
            <v>GUANAJUATO</v>
          </cell>
          <cell r="E69">
            <v>34082</v>
          </cell>
          <cell r="F69" t="str">
            <v>M</v>
          </cell>
          <cell r="G69" t="str">
            <v>HELM930423MGTRNY09</v>
          </cell>
          <cell r="I69" t="str">
            <v>EL RUCIO</v>
          </cell>
          <cell r="K69" t="str">
            <v>EL RUCIO</v>
          </cell>
          <cell r="L69" t="str">
            <v>S/N</v>
          </cell>
          <cell r="R69">
            <v>1</v>
          </cell>
          <cell r="S69">
            <v>3</v>
          </cell>
        </row>
        <row r="70">
          <cell r="A70" t="str">
            <v>AUDENCIO</v>
          </cell>
          <cell r="B70" t="str">
            <v>ENRIQUEZ</v>
          </cell>
          <cell r="C70" t="str">
            <v>ROMERO</v>
          </cell>
          <cell r="D70" t="str">
            <v>GUANAJUATO</v>
          </cell>
          <cell r="E70">
            <v>23642</v>
          </cell>
          <cell r="F70" t="str">
            <v>H</v>
          </cell>
          <cell r="G70" t="str">
            <v>EIRA640922HGTNMD01</v>
          </cell>
          <cell r="I70" t="str">
            <v>LLANETES</v>
          </cell>
          <cell r="K70" t="str">
            <v>LLANETES CASA</v>
          </cell>
          <cell r="L70">
            <v>10</v>
          </cell>
          <cell r="R70">
            <v>1</v>
          </cell>
          <cell r="S70">
            <v>1</v>
          </cell>
        </row>
        <row r="71">
          <cell r="A71" t="str">
            <v>JAVIER</v>
          </cell>
          <cell r="B71" t="str">
            <v>ENRIQUEZ</v>
          </cell>
          <cell r="C71" t="str">
            <v>OLVERA</v>
          </cell>
          <cell r="D71" t="str">
            <v>GUANAJUATO</v>
          </cell>
          <cell r="E71">
            <v>22252</v>
          </cell>
          <cell r="F71" t="str">
            <v>H</v>
          </cell>
          <cell r="G71" t="str">
            <v>EIOJ601202HGTNLV08</v>
          </cell>
          <cell r="I71" t="str">
            <v>LLANETES</v>
          </cell>
          <cell r="K71" t="str">
            <v>LLANETES CASA</v>
          </cell>
          <cell r="L71">
            <v>11</v>
          </cell>
          <cell r="R71">
            <v>1</v>
          </cell>
          <cell r="S71">
            <v>1</v>
          </cell>
        </row>
        <row r="72">
          <cell r="A72" t="str">
            <v>SALVADOR</v>
          </cell>
          <cell r="B72" t="str">
            <v>DIAZ</v>
          </cell>
          <cell r="C72" t="str">
            <v>ESCOBAR</v>
          </cell>
          <cell r="D72" t="str">
            <v>GUANAJUATO</v>
          </cell>
          <cell r="E72" t="str">
            <v>08/</v>
          </cell>
          <cell r="F72" t="str">
            <v>H</v>
          </cell>
          <cell r="G72" t="str">
            <v>DIES661008HGTZSL08</v>
          </cell>
          <cell r="I72" t="str">
            <v>LLANETES</v>
          </cell>
          <cell r="K72" t="str">
            <v xml:space="preserve">LLANETES </v>
          </cell>
          <cell r="L72" t="str">
            <v>S/N</v>
          </cell>
          <cell r="R72">
            <v>3</v>
          </cell>
          <cell r="S72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tabSelected="1" view="pageBreakPreview" topLeftCell="A10" zoomScale="85" zoomScaleNormal="70" zoomScaleSheetLayoutView="85" workbookViewId="0">
      <selection activeCell="B20" sqref="B20"/>
    </sheetView>
  </sheetViews>
  <sheetFormatPr baseColWidth="10" defaultRowHeight="15" x14ac:dyDescent="0.25"/>
  <cols>
    <col min="1" max="1" width="7.42578125" customWidth="1"/>
    <col min="2" max="2" width="12.85546875" customWidth="1"/>
    <col min="3" max="3" width="15.7109375" customWidth="1"/>
    <col min="5" max="5" width="13.85546875" customWidth="1"/>
    <col min="6" max="6" width="10.85546875" customWidth="1"/>
    <col min="8" max="8" width="13.42578125" customWidth="1"/>
    <col min="10" max="11" width="12.140625" customWidth="1"/>
    <col min="12" max="12" width="12.5703125" customWidth="1"/>
    <col min="14" max="14" width="9.42578125" customWidth="1"/>
    <col min="15" max="15" width="7.42578125" customWidth="1"/>
    <col min="17" max="17" width="7.85546875" customWidth="1"/>
    <col min="18" max="18" width="9.140625" customWidth="1"/>
    <col min="19" max="19" width="8.42578125" customWidth="1"/>
    <col min="20" max="20" width="8" customWidth="1"/>
    <col min="21" max="21" width="18.85546875" customWidth="1"/>
    <col min="28" max="28" width="10.7109375" customWidth="1"/>
    <col min="29" max="29" width="12" customWidth="1"/>
    <col min="34" max="34" width="21.28515625" customWidth="1"/>
  </cols>
  <sheetData>
    <row r="1" spans="1:37" ht="26.25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27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3"/>
      <c r="T2" s="23"/>
      <c r="U2" s="23"/>
      <c r="V2" s="23"/>
      <c r="W2" s="23"/>
      <c r="X2" s="25"/>
      <c r="Y2" s="25"/>
      <c r="Z2" s="25"/>
      <c r="AA2" s="25"/>
      <c r="AB2" s="25"/>
      <c r="AC2" s="25"/>
      <c r="AD2" s="24"/>
      <c r="AE2" s="24"/>
      <c r="AF2" s="24"/>
      <c r="AG2" s="69" t="s">
        <v>73</v>
      </c>
      <c r="AH2" s="69"/>
      <c r="AI2" s="69"/>
      <c r="AJ2" s="69"/>
      <c r="AK2" s="25"/>
    </row>
    <row r="3" spans="1:37" ht="27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143</v>
      </c>
      <c r="O3" s="24"/>
      <c r="P3" s="24"/>
      <c r="Q3" s="24"/>
      <c r="R3" s="24"/>
      <c r="S3" s="23"/>
      <c r="T3" s="23"/>
      <c r="U3" s="23"/>
      <c r="V3" s="23"/>
      <c r="W3" s="23"/>
      <c r="X3" s="25"/>
      <c r="Y3" s="25"/>
      <c r="Z3" s="25"/>
      <c r="AA3" s="25"/>
      <c r="AB3" s="25"/>
      <c r="AC3" s="25"/>
      <c r="AD3" s="24"/>
      <c r="AE3" s="24"/>
      <c r="AF3" s="24"/>
      <c r="AG3" s="36"/>
      <c r="AH3" s="36"/>
      <c r="AI3" s="36"/>
      <c r="AJ3" s="36"/>
      <c r="AK3" s="36"/>
    </row>
    <row r="4" spans="1:37" ht="27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144</v>
      </c>
      <c r="O4" s="24"/>
      <c r="P4" s="24"/>
      <c r="Q4" s="24"/>
      <c r="R4" s="24"/>
      <c r="S4" s="23"/>
      <c r="T4" s="23"/>
      <c r="U4" s="23"/>
      <c r="V4" s="23"/>
      <c r="W4" s="23"/>
      <c r="X4" s="25"/>
      <c r="Y4" s="25"/>
      <c r="Z4" s="25"/>
      <c r="AA4" s="25"/>
      <c r="AB4" s="25"/>
      <c r="AC4" s="25"/>
      <c r="AD4" s="24"/>
      <c r="AE4" s="24"/>
      <c r="AF4" s="24"/>
      <c r="AG4" s="36"/>
      <c r="AH4" s="36"/>
      <c r="AI4" s="36"/>
      <c r="AJ4" s="36"/>
      <c r="AK4" s="36"/>
    </row>
    <row r="5" spans="1:37" ht="27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 t="s">
        <v>145</v>
      </c>
      <c r="O5" s="24"/>
      <c r="P5" s="24"/>
      <c r="Q5" s="24"/>
      <c r="R5" s="24"/>
      <c r="S5" s="23"/>
      <c r="T5" s="23"/>
      <c r="U5" s="23"/>
      <c r="V5" s="23"/>
      <c r="W5" s="23"/>
      <c r="X5" s="25"/>
      <c r="Y5" s="25"/>
      <c r="Z5" s="25"/>
      <c r="AA5" s="25"/>
      <c r="AB5" s="25"/>
      <c r="AC5" s="25"/>
      <c r="AD5" s="24"/>
      <c r="AE5" s="24"/>
      <c r="AF5" s="24"/>
      <c r="AG5" s="36"/>
      <c r="AH5" s="36"/>
      <c r="AI5" s="36"/>
      <c r="AJ5" s="36"/>
      <c r="AK5" s="36"/>
    </row>
    <row r="6" spans="1:37" ht="27" customHeight="1" x14ac:dyDescent="0.25">
      <c r="A6" s="24"/>
      <c r="B6" s="24"/>
      <c r="C6" s="24" t="s">
        <v>134</v>
      </c>
      <c r="D6" s="24"/>
      <c r="E6" s="24" t="s">
        <v>52</v>
      </c>
      <c r="F6" s="24"/>
      <c r="G6" s="24"/>
      <c r="H6" s="24"/>
      <c r="I6" s="24"/>
      <c r="J6" s="24"/>
      <c r="K6" s="24"/>
      <c r="L6" s="24"/>
      <c r="M6" s="24"/>
      <c r="O6" s="24"/>
      <c r="P6" s="24"/>
      <c r="Q6" s="24"/>
      <c r="R6" s="24"/>
      <c r="S6" s="23"/>
      <c r="T6" s="23"/>
      <c r="U6" s="23"/>
      <c r="V6" s="23"/>
      <c r="W6" s="23"/>
      <c r="X6" s="25"/>
      <c r="Y6" s="25"/>
      <c r="Z6" s="25"/>
      <c r="AA6" s="25"/>
      <c r="AB6" s="25"/>
      <c r="AC6" s="25"/>
      <c r="AD6" s="24"/>
      <c r="AE6" s="24"/>
      <c r="AF6" s="24"/>
      <c r="AG6" s="36" t="s">
        <v>74</v>
      </c>
      <c r="AH6" s="36" t="s">
        <v>152</v>
      </c>
      <c r="AI6" s="36"/>
      <c r="AJ6" s="36"/>
      <c r="AK6" s="36"/>
    </row>
    <row r="7" spans="1:37" ht="27" customHeight="1" x14ac:dyDescent="0.25">
      <c r="A7" s="24"/>
      <c r="B7" s="24"/>
      <c r="C7" s="24" t="s">
        <v>135</v>
      </c>
      <c r="D7" s="24"/>
      <c r="E7" s="24"/>
      <c r="F7" s="24"/>
      <c r="G7" s="24" t="s">
        <v>146</v>
      </c>
      <c r="H7" s="24"/>
      <c r="I7" s="24"/>
      <c r="J7" s="24"/>
      <c r="K7" s="24"/>
      <c r="L7" s="24"/>
      <c r="M7" s="24"/>
      <c r="O7" s="24"/>
      <c r="P7" s="24"/>
      <c r="Q7" s="24"/>
      <c r="R7" s="24"/>
      <c r="S7" s="23"/>
      <c r="T7" s="23"/>
      <c r="U7" s="23"/>
      <c r="V7" s="23"/>
      <c r="W7" s="23"/>
      <c r="X7" s="25"/>
      <c r="Y7" s="25"/>
      <c r="Z7" s="25"/>
      <c r="AA7" s="25"/>
      <c r="AB7" s="25"/>
      <c r="AC7" s="25"/>
      <c r="AD7" s="24"/>
      <c r="AE7" s="24"/>
      <c r="AF7" s="24"/>
      <c r="AG7" s="36"/>
      <c r="AH7" s="36"/>
      <c r="AI7" s="36"/>
      <c r="AJ7" s="36"/>
      <c r="AK7" s="36"/>
    </row>
    <row r="8" spans="1:37" ht="27" customHeight="1" x14ac:dyDescent="0.25">
      <c r="A8" s="24"/>
      <c r="B8" s="24"/>
      <c r="C8" s="24" t="s">
        <v>136</v>
      </c>
      <c r="D8" s="24"/>
      <c r="E8" s="24"/>
      <c r="F8" s="24"/>
      <c r="G8" s="24" t="s">
        <v>146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3"/>
      <c r="T8" s="23"/>
      <c r="U8" s="23"/>
      <c r="V8" s="23"/>
      <c r="W8" s="23"/>
      <c r="X8" s="25"/>
      <c r="Y8" s="25"/>
      <c r="Z8" s="25"/>
      <c r="AA8" s="25"/>
      <c r="AB8" s="25"/>
      <c r="AC8" s="25"/>
      <c r="AD8" s="69" t="s">
        <v>137</v>
      </c>
      <c r="AE8" s="69"/>
      <c r="AF8" s="69"/>
      <c r="AG8" s="69"/>
      <c r="AH8" s="43">
        <v>44782</v>
      </c>
      <c r="AI8" s="36"/>
      <c r="AJ8" s="36"/>
      <c r="AK8" s="36"/>
    </row>
    <row r="9" spans="1:37" ht="27" customHeight="1" x14ac:dyDescent="0.25">
      <c r="A9" s="3"/>
      <c r="B9" s="3"/>
      <c r="C9" s="24" t="s">
        <v>138</v>
      </c>
      <c r="D9" s="3"/>
      <c r="E9" s="3"/>
      <c r="F9" s="3"/>
      <c r="G9" s="24" t="s">
        <v>147</v>
      </c>
      <c r="H9" s="24"/>
      <c r="I9" s="24"/>
      <c r="J9" s="2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6"/>
      <c r="AE9" s="26"/>
      <c r="AF9" s="26"/>
      <c r="AG9" s="23"/>
      <c r="AH9" s="23"/>
      <c r="AI9" s="23"/>
      <c r="AJ9" s="23"/>
      <c r="AK9" s="23"/>
    </row>
    <row r="10" spans="1:37" ht="27" customHeight="1" x14ac:dyDescent="0.25">
      <c r="A10" s="2"/>
      <c r="B10" s="2"/>
      <c r="C10" s="2"/>
      <c r="D10" s="3"/>
      <c r="E10" s="3"/>
      <c r="F10" s="1"/>
      <c r="G10" s="72"/>
      <c r="H10" s="72"/>
      <c r="I10" s="72"/>
      <c r="J10" s="72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6"/>
      <c r="AE10" s="28"/>
      <c r="AF10" s="28"/>
      <c r="AG10" s="29"/>
      <c r="AH10" s="30"/>
      <c r="AI10" s="30"/>
      <c r="AJ10" s="31"/>
      <c r="AK10" s="27"/>
    </row>
    <row r="11" spans="1:37" x14ac:dyDescent="0.25">
      <c r="B11" s="73" t="s">
        <v>9</v>
      </c>
      <c r="C11" s="74"/>
      <c r="D11" s="74"/>
      <c r="E11" s="74"/>
      <c r="F11" s="74"/>
      <c r="G11" s="74"/>
      <c r="H11" s="74"/>
      <c r="I11" s="75"/>
      <c r="J11" s="75"/>
      <c r="K11" s="75"/>
      <c r="L11" s="75"/>
      <c r="M11" s="75"/>
      <c r="N11" s="75"/>
      <c r="O11" s="76"/>
      <c r="P11" s="77" t="s">
        <v>1</v>
      </c>
      <c r="Q11" s="78"/>
      <c r="R11" s="78"/>
      <c r="S11" s="78"/>
      <c r="T11" s="79"/>
      <c r="U11" s="77" t="s">
        <v>21</v>
      </c>
      <c r="V11" s="78"/>
      <c r="W11" s="78"/>
      <c r="X11" s="79"/>
      <c r="Y11" s="70" t="s">
        <v>25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7" ht="63.75" x14ac:dyDescent="0.25">
      <c r="B12" s="39" t="s">
        <v>0</v>
      </c>
      <c r="C12" s="39" t="s">
        <v>3</v>
      </c>
      <c r="D12" s="39" t="s">
        <v>4</v>
      </c>
      <c r="E12" s="39" t="s">
        <v>75</v>
      </c>
      <c r="F12" s="39" t="s">
        <v>5</v>
      </c>
      <c r="G12" s="39" t="s">
        <v>10</v>
      </c>
      <c r="H12" s="39" t="s">
        <v>30</v>
      </c>
      <c r="I12" s="40" t="s">
        <v>33</v>
      </c>
      <c r="J12" s="40" t="s">
        <v>2</v>
      </c>
      <c r="K12" s="40" t="s">
        <v>14</v>
      </c>
      <c r="L12" s="40" t="s">
        <v>6</v>
      </c>
      <c r="M12" s="40" t="s">
        <v>22</v>
      </c>
      <c r="N12" s="40" t="s">
        <v>23</v>
      </c>
      <c r="O12" s="40" t="s">
        <v>18</v>
      </c>
      <c r="P12" s="41" t="s">
        <v>26</v>
      </c>
      <c r="Q12" s="41" t="s">
        <v>11</v>
      </c>
      <c r="R12" s="41" t="s">
        <v>13</v>
      </c>
      <c r="S12" s="41" t="s">
        <v>24</v>
      </c>
      <c r="T12" s="41" t="s">
        <v>27</v>
      </c>
      <c r="U12" s="41" t="s">
        <v>34</v>
      </c>
      <c r="V12" s="41" t="s">
        <v>20</v>
      </c>
      <c r="W12" s="41" t="s">
        <v>19</v>
      </c>
      <c r="X12" s="41" t="s">
        <v>28</v>
      </c>
      <c r="Y12" s="4" t="s">
        <v>29</v>
      </c>
      <c r="Z12" s="4" t="s">
        <v>35</v>
      </c>
      <c r="AA12" s="4" t="s">
        <v>36</v>
      </c>
      <c r="AB12" s="4" t="s">
        <v>12</v>
      </c>
      <c r="AC12" s="5" t="s">
        <v>32</v>
      </c>
      <c r="AD12" s="4" t="s">
        <v>31</v>
      </c>
      <c r="AE12" s="4" t="s">
        <v>7</v>
      </c>
      <c r="AF12" s="4" t="s">
        <v>16</v>
      </c>
      <c r="AG12" s="4" t="s">
        <v>17</v>
      </c>
      <c r="AH12" s="4" t="s">
        <v>8</v>
      </c>
      <c r="AI12" s="4" t="s">
        <v>15</v>
      </c>
      <c r="AJ12" s="4" t="s">
        <v>37</v>
      </c>
    </row>
    <row r="13" spans="1:37" s="42" customFormat="1" ht="48.75" customHeight="1" x14ac:dyDescent="0.25">
      <c r="A13" s="32">
        <v>1</v>
      </c>
      <c r="B13" s="6" t="str">
        <f>'[1]FSEDESHU-02'!A13</f>
        <v>MA DEL CARMEN</v>
      </c>
      <c r="C13" s="6" t="str">
        <f>'[1]FSEDESHU-02'!B13</f>
        <v>GIL</v>
      </c>
      <c r="D13" s="6" t="str">
        <f>'[1]FSEDESHU-02'!C13</f>
        <v>RAMIREZ</v>
      </c>
      <c r="E13" s="7" t="str">
        <f>'[1]FSEDESHU-02'!G13</f>
        <v>GIRC750624MGTLMR08</v>
      </c>
      <c r="F13" s="7">
        <f>'[1]FSEDESHU-02'!E13</f>
        <v>27569</v>
      </c>
      <c r="G13" s="8" t="str">
        <f>'[1]FSEDESHU-02'!F13</f>
        <v>M</v>
      </c>
      <c r="H13" s="6" t="str">
        <f>'[1]FSEDESHU-02'!D13</f>
        <v>GUANAJUATO</v>
      </c>
      <c r="I13" s="6">
        <v>110450076</v>
      </c>
      <c r="J13" s="6" t="str">
        <f>'[1]FSEDESHU-02'!I13</f>
        <v>HIGUERITA</v>
      </c>
      <c r="K13" s="6" t="str">
        <f>'[1]FSEDESHU-02'!I13</f>
        <v>HIGUERITA</v>
      </c>
      <c r="L13" s="10" t="str">
        <f>'[1]FSEDESHU-02'!K13</f>
        <v>AMPL NVA LA ZABILA</v>
      </c>
      <c r="M13" s="9" t="str">
        <f>'[1]FSEDESHU-02'!L13</f>
        <v>S/N</v>
      </c>
      <c r="N13" s="9" t="s">
        <v>55</v>
      </c>
      <c r="O13" s="9">
        <v>37930</v>
      </c>
      <c r="P13" s="10" t="s">
        <v>57</v>
      </c>
      <c r="Q13" s="35" t="s">
        <v>58</v>
      </c>
      <c r="R13" s="9" t="s">
        <v>83</v>
      </c>
      <c r="S13" s="12">
        <v>2022</v>
      </c>
      <c r="T13" s="34"/>
      <c r="U13" s="34" t="s">
        <v>81</v>
      </c>
      <c r="V13" s="9" t="s">
        <v>80</v>
      </c>
      <c r="W13" s="47">
        <v>1</v>
      </c>
      <c r="X13" s="59">
        <v>0</v>
      </c>
      <c r="Y13" s="56" t="s">
        <v>60</v>
      </c>
      <c r="Z13" s="44"/>
      <c r="AA13" s="37"/>
      <c r="AB13" s="37" t="s">
        <v>59</v>
      </c>
      <c r="AC13" s="58" t="s">
        <v>77</v>
      </c>
      <c r="AD13" s="51" t="s">
        <v>78</v>
      </c>
      <c r="AE13" s="9">
        <f>AF13+AG13</f>
        <v>6</v>
      </c>
      <c r="AF13" s="9">
        <f>'[1]FSEDESHU-02'!R13</f>
        <v>3</v>
      </c>
      <c r="AG13" s="9">
        <f>'[1]FSEDESHU-02'!S13</f>
        <v>3</v>
      </c>
      <c r="AH13" s="9">
        <v>1</v>
      </c>
      <c r="AI13" s="8"/>
      <c r="AJ13" s="32"/>
    </row>
    <row r="14" spans="1:37" s="42" customFormat="1" ht="48.75" customHeight="1" x14ac:dyDescent="0.25">
      <c r="A14" s="32">
        <v>2</v>
      </c>
      <c r="B14" s="6" t="str">
        <f>'[1]FSEDESHU-02'!A14</f>
        <v>GABRIELA</v>
      </c>
      <c r="C14" s="6" t="str">
        <f>'[1]FSEDESHU-02'!B14</f>
        <v>HERNANDEZ</v>
      </c>
      <c r="D14" s="6" t="str">
        <f>'[1]FSEDESHU-02'!C14</f>
        <v>RAMOS</v>
      </c>
      <c r="E14" s="7" t="str">
        <f>'[1]FSEDESHU-02'!G14</f>
        <v>HERG910228MGTRMB02</v>
      </c>
      <c r="F14" s="7">
        <f>'[1]FSEDESHU-02'!E14</f>
        <v>33297</v>
      </c>
      <c r="G14" s="8" t="str">
        <f>'[1]FSEDESHU-02'!F14</f>
        <v>M</v>
      </c>
      <c r="H14" s="6" t="str">
        <f>'[1]FSEDESHU-02'!D14</f>
        <v>GUANAJUATO</v>
      </c>
      <c r="I14" s="6">
        <v>110450076</v>
      </c>
      <c r="J14" s="6" t="str">
        <f>'[1]FSEDESHU-02'!I14</f>
        <v>HIGUERITA</v>
      </c>
      <c r="K14" s="6" t="str">
        <f>'[1]FSEDESHU-02'!I14</f>
        <v>HIGUERITA</v>
      </c>
      <c r="L14" s="10" t="str">
        <f>'[1]FSEDESHU-02'!K14</f>
        <v>CALLE DEL ZAPOTE</v>
      </c>
      <c r="M14" s="9">
        <f>'[1]FSEDESHU-02'!L14</f>
        <v>3</v>
      </c>
      <c r="N14" s="9" t="s">
        <v>55</v>
      </c>
      <c r="O14" s="9">
        <v>37930</v>
      </c>
      <c r="P14" s="10" t="s">
        <v>57</v>
      </c>
      <c r="Q14" s="35" t="s">
        <v>58</v>
      </c>
      <c r="R14" s="9" t="s">
        <v>83</v>
      </c>
      <c r="S14" s="12">
        <v>2022</v>
      </c>
      <c r="T14" s="34"/>
      <c r="U14" s="34" t="s">
        <v>81</v>
      </c>
      <c r="V14" s="9" t="s">
        <v>80</v>
      </c>
      <c r="W14" s="47">
        <v>1</v>
      </c>
      <c r="X14" s="59">
        <v>0</v>
      </c>
      <c r="Y14" s="56" t="s">
        <v>60</v>
      </c>
      <c r="Z14" s="44"/>
      <c r="AA14" s="37"/>
      <c r="AB14" s="37" t="s">
        <v>59</v>
      </c>
      <c r="AC14" s="58" t="s">
        <v>77</v>
      </c>
      <c r="AD14" s="51" t="s">
        <v>78</v>
      </c>
      <c r="AE14" s="9">
        <f t="shared" ref="AE14:AE72" si="0">AF14+AG14</f>
        <v>5</v>
      </c>
      <c r="AF14" s="9">
        <f>'[1]FSEDESHU-02'!R14</f>
        <v>2</v>
      </c>
      <c r="AG14" s="9">
        <f>'[1]FSEDESHU-02'!S14</f>
        <v>3</v>
      </c>
      <c r="AH14" s="9">
        <v>1</v>
      </c>
      <c r="AI14" s="8"/>
      <c r="AJ14" s="32"/>
    </row>
    <row r="15" spans="1:37" s="42" customFormat="1" ht="48.75" customHeight="1" x14ac:dyDescent="0.25">
      <c r="A15" s="32">
        <v>3</v>
      </c>
      <c r="B15" s="6" t="str">
        <f>'[1]FSEDESHU-02'!A15</f>
        <v>ADELA</v>
      </c>
      <c r="C15" s="6" t="str">
        <f>'[1]FSEDESHU-02'!B15</f>
        <v>HERNANDEZ</v>
      </c>
      <c r="D15" s="6" t="str">
        <f>'[1]FSEDESHU-02'!C15</f>
        <v>RAMOS</v>
      </c>
      <c r="E15" s="7" t="str">
        <f>'[1]FSEDESHU-02'!G15</f>
        <v>HERA840925MGTRMD05</v>
      </c>
      <c r="F15" s="7">
        <f>'[1]FSEDESHU-02'!E15</f>
        <v>30950</v>
      </c>
      <c r="G15" s="8" t="str">
        <f>'[1]FSEDESHU-02'!F15</f>
        <v>M</v>
      </c>
      <c r="H15" s="6" t="str">
        <f>'[1]FSEDESHU-02'!D15</f>
        <v>GUANAJUATO</v>
      </c>
      <c r="I15" s="6">
        <v>110450076</v>
      </c>
      <c r="J15" s="6" t="str">
        <f>'[1]FSEDESHU-02'!I15</f>
        <v>HIGUERITA</v>
      </c>
      <c r="K15" s="6" t="str">
        <f>'[1]FSEDESHU-02'!I15</f>
        <v>HIGUERITA</v>
      </c>
      <c r="L15" s="10" t="str">
        <f>'[1]FSEDESHU-02'!K15</f>
        <v>CASA</v>
      </c>
      <c r="M15" s="9">
        <f>'[1]FSEDESHU-02'!L15</f>
        <v>8</v>
      </c>
      <c r="N15" s="9" t="s">
        <v>55</v>
      </c>
      <c r="O15" s="9">
        <v>37930</v>
      </c>
      <c r="P15" s="10" t="s">
        <v>57</v>
      </c>
      <c r="Q15" s="35" t="s">
        <v>58</v>
      </c>
      <c r="R15" s="9" t="s">
        <v>83</v>
      </c>
      <c r="S15" s="12">
        <v>2022</v>
      </c>
      <c r="T15" s="34"/>
      <c r="U15" s="34" t="s">
        <v>81</v>
      </c>
      <c r="V15" s="9" t="s">
        <v>80</v>
      </c>
      <c r="W15" s="47">
        <v>1</v>
      </c>
      <c r="X15" s="59">
        <v>0</v>
      </c>
      <c r="Y15" s="56" t="s">
        <v>60</v>
      </c>
      <c r="Z15" s="44"/>
      <c r="AA15" s="37"/>
      <c r="AB15" s="37" t="s">
        <v>59</v>
      </c>
      <c r="AC15" s="58" t="s">
        <v>77</v>
      </c>
      <c r="AD15" s="51" t="s">
        <v>78</v>
      </c>
      <c r="AE15" s="9">
        <f t="shared" si="0"/>
        <v>6</v>
      </c>
      <c r="AF15" s="9">
        <f>'[1]FSEDESHU-02'!R15</f>
        <v>2</v>
      </c>
      <c r="AG15" s="9">
        <f>'[1]FSEDESHU-02'!S15</f>
        <v>4</v>
      </c>
      <c r="AH15" s="9">
        <v>1</v>
      </c>
      <c r="AI15" s="8"/>
      <c r="AJ15" s="32"/>
    </row>
    <row r="16" spans="1:37" s="42" customFormat="1" ht="48.75" customHeight="1" x14ac:dyDescent="0.25">
      <c r="A16" s="32">
        <v>4</v>
      </c>
      <c r="B16" s="6" t="str">
        <f>'[1]FSEDESHU-02'!A16</f>
        <v>FRANCISCO</v>
      </c>
      <c r="C16" s="6" t="str">
        <f>'[1]FSEDESHU-02'!B16</f>
        <v>VAZQUEZ</v>
      </c>
      <c r="D16" s="6" t="str">
        <f>'[1]FSEDESHU-02'!C16</f>
        <v>VAZQUEZ</v>
      </c>
      <c r="E16" s="7" t="str">
        <f>'[1]FSEDESHU-02'!G16</f>
        <v>VAVF571203HGTZZR09</v>
      </c>
      <c r="F16" s="7">
        <f>'[1]FSEDESHU-02'!E16</f>
        <v>21157</v>
      </c>
      <c r="G16" s="8" t="str">
        <f>'[1]FSEDESHU-02'!F16</f>
        <v>H</v>
      </c>
      <c r="H16" s="6" t="str">
        <f>'[1]FSEDESHU-02'!D16</f>
        <v>GUANAJUATO</v>
      </c>
      <c r="I16" s="6">
        <v>110450076</v>
      </c>
      <c r="J16" s="6" t="str">
        <f>'[1]FSEDESHU-02'!I16</f>
        <v>HIGUERITA</v>
      </c>
      <c r="K16" s="6" t="str">
        <f>'[1]FSEDESHU-02'!I16</f>
        <v>HIGUERITA</v>
      </c>
      <c r="L16" s="10" t="str">
        <f>'[1]FSEDESHU-02'!K16</f>
        <v>AMPL NVA LA ZABILA</v>
      </c>
      <c r="M16" s="9" t="str">
        <f>'[1]FSEDESHU-02'!L16</f>
        <v>S/N</v>
      </c>
      <c r="N16" s="9" t="s">
        <v>55</v>
      </c>
      <c r="O16" s="9">
        <v>37930</v>
      </c>
      <c r="P16" s="10" t="s">
        <v>57</v>
      </c>
      <c r="Q16" s="35" t="s">
        <v>58</v>
      </c>
      <c r="R16" s="9" t="s">
        <v>83</v>
      </c>
      <c r="S16" s="12">
        <v>2022</v>
      </c>
      <c r="T16" s="34"/>
      <c r="U16" s="34" t="s">
        <v>81</v>
      </c>
      <c r="V16" s="9" t="s">
        <v>80</v>
      </c>
      <c r="W16" s="47">
        <v>1</v>
      </c>
      <c r="X16" s="59">
        <v>0</v>
      </c>
      <c r="Y16" s="56" t="s">
        <v>60</v>
      </c>
      <c r="Z16" s="44"/>
      <c r="AA16" s="37"/>
      <c r="AB16" s="37" t="s">
        <v>59</v>
      </c>
      <c r="AC16" s="58" t="s">
        <v>77</v>
      </c>
      <c r="AD16" s="51" t="s">
        <v>78</v>
      </c>
      <c r="AE16" s="9">
        <f t="shared" si="0"/>
        <v>4</v>
      </c>
      <c r="AF16" s="9">
        <f>'[1]FSEDESHU-02'!R16</f>
        <v>3</v>
      </c>
      <c r="AG16" s="9">
        <f>'[1]FSEDESHU-02'!S16</f>
        <v>1</v>
      </c>
      <c r="AH16" s="9">
        <v>1</v>
      </c>
      <c r="AI16" s="8"/>
      <c r="AJ16" s="32"/>
    </row>
    <row r="17" spans="1:36" s="42" customFormat="1" ht="48.75" customHeight="1" x14ac:dyDescent="0.25">
      <c r="A17" s="32">
        <v>5</v>
      </c>
      <c r="B17" s="6" t="str">
        <f>'[1]FSEDESHU-02'!A17</f>
        <v>CRISTINA</v>
      </c>
      <c r="C17" s="6" t="str">
        <f>'[1]FSEDESHU-02'!B17</f>
        <v>MARTINEZ</v>
      </c>
      <c r="D17" s="6" t="str">
        <f>'[1]FSEDESHU-02'!C17</f>
        <v>GIL</v>
      </c>
      <c r="E17" s="7" t="str">
        <f>'[1]FSEDESHU-02'!G17</f>
        <v>MAGC921221MGTRLR07</v>
      </c>
      <c r="F17" s="7">
        <f>'[1]FSEDESHU-02'!E17</f>
        <v>33959</v>
      </c>
      <c r="G17" s="8" t="str">
        <f>'[1]FSEDESHU-02'!F17</f>
        <v>M</v>
      </c>
      <c r="H17" s="6" t="str">
        <f>'[1]FSEDESHU-02'!D17</f>
        <v>GUANAJUATO</v>
      </c>
      <c r="I17" s="6">
        <v>110450076</v>
      </c>
      <c r="J17" s="6" t="str">
        <f>'[1]FSEDESHU-02'!I17</f>
        <v>HIGUERITA</v>
      </c>
      <c r="K17" s="6" t="str">
        <f>'[1]FSEDESHU-02'!I17</f>
        <v>HIGUERITA</v>
      </c>
      <c r="L17" s="10" t="str">
        <f>'[1]FSEDESHU-02'!K17</f>
        <v>LA HIGUERITA</v>
      </c>
      <c r="M17" s="9" t="str">
        <f>'[1]FSEDESHU-02'!L17</f>
        <v>S/N</v>
      </c>
      <c r="N17" s="9" t="s">
        <v>55</v>
      </c>
      <c r="O17" s="9">
        <v>37930</v>
      </c>
      <c r="P17" s="10" t="s">
        <v>57</v>
      </c>
      <c r="Q17" s="35" t="s">
        <v>58</v>
      </c>
      <c r="R17" s="9" t="s">
        <v>83</v>
      </c>
      <c r="S17" s="12">
        <v>2022</v>
      </c>
      <c r="T17" s="34"/>
      <c r="U17" s="34" t="s">
        <v>81</v>
      </c>
      <c r="V17" s="9" t="s">
        <v>80</v>
      </c>
      <c r="W17" s="47">
        <v>1</v>
      </c>
      <c r="X17" s="59">
        <v>0</v>
      </c>
      <c r="Y17" s="56" t="s">
        <v>60</v>
      </c>
      <c r="Z17" s="44"/>
      <c r="AA17" s="37"/>
      <c r="AB17" s="37" t="s">
        <v>59</v>
      </c>
      <c r="AC17" s="58" t="s">
        <v>77</v>
      </c>
      <c r="AD17" s="51" t="s">
        <v>78</v>
      </c>
      <c r="AE17" s="9">
        <f t="shared" si="0"/>
        <v>3</v>
      </c>
      <c r="AF17" s="9">
        <f>'[1]FSEDESHU-02'!R17</f>
        <v>2</v>
      </c>
      <c r="AG17" s="9">
        <f>'[1]FSEDESHU-02'!S17</f>
        <v>1</v>
      </c>
      <c r="AH17" s="9">
        <v>1</v>
      </c>
      <c r="AI17" s="8"/>
      <c r="AJ17" s="32"/>
    </row>
    <row r="18" spans="1:36" s="42" customFormat="1" ht="48.75" customHeight="1" x14ac:dyDescent="0.25">
      <c r="A18" s="32">
        <v>6</v>
      </c>
      <c r="B18" s="6" t="str">
        <f>'[1]FSEDESHU-02'!A18</f>
        <v>NEREIDA</v>
      </c>
      <c r="C18" s="6" t="str">
        <f>'[1]FSEDESHU-02'!B18</f>
        <v>GIL</v>
      </c>
      <c r="D18" s="6" t="str">
        <f>'[1]FSEDESHU-02'!C18</f>
        <v>GIL</v>
      </c>
      <c r="E18" s="7" t="str">
        <f>'[1]FSEDESHU-02'!G18</f>
        <v>GIGN841022MGTLLR00</v>
      </c>
      <c r="F18" s="7">
        <f>'[1]FSEDESHU-02'!E18</f>
        <v>30977</v>
      </c>
      <c r="G18" s="8" t="str">
        <f>'[1]FSEDESHU-02'!F18</f>
        <v>M</v>
      </c>
      <c r="H18" s="6" t="str">
        <f>'[1]FSEDESHU-02'!D18</f>
        <v>GUANAJUATO</v>
      </c>
      <c r="I18" s="6">
        <v>110450076</v>
      </c>
      <c r="J18" s="6" t="str">
        <f>'[1]FSEDESHU-02'!I18</f>
        <v>HIGUERITA</v>
      </c>
      <c r="K18" s="6" t="str">
        <f>'[1]FSEDESHU-02'!I18</f>
        <v>HIGUERITA</v>
      </c>
      <c r="L18" s="10" t="str">
        <f>'[1]FSEDESHU-02'!K18</f>
        <v>LA HIGUERITA</v>
      </c>
      <c r="M18" s="9" t="str">
        <f>'[1]FSEDESHU-02'!L18</f>
        <v>S/N</v>
      </c>
      <c r="N18" s="9" t="s">
        <v>55</v>
      </c>
      <c r="O18" s="9">
        <v>37930</v>
      </c>
      <c r="P18" s="10" t="s">
        <v>57</v>
      </c>
      <c r="Q18" s="35" t="s">
        <v>58</v>
      </c>
      <c r="R18" s="9" t="s">
        <v>83</v>
      </c>
      <c r="S18" s="12">
        <v>2022</v>
      </c>
      <c r="T18" s="34"/>
      <c r="U18" s="34" t="s">
        <v>81</v>
      </c>
      <c r="V18" s="9" t="s">
        <v>80</v>
      </c>
      <c r="W18" s="47">
        <v>1</v>
      </c>
      <c r="X18" s="59">
        <v>0</v>
      </c>
      <c r="Y18" s="56" t="s">
        <v>60</v>
      </c>
      <c r="Z18" s="44"/>
      <c r="AA18" s="37"/>
      <c r="AB18" s="37" t="s">
        <v>59</v>
      </c>
      <c r="AC18" s="58" t="s">
        <v>77</v>
      </c>
      <c r="AD18" s="51" t="s">
        <v>78</v>
      </c>
      <c r="AE18" s="9">
        <f t="shared" si="0"/>
        <v>5</v>
      </c>
      <c r="AF18" s="9">
        <f>'[1]FSEDESHU-02'!R18</f>
        <v>3</v>
      </c>
      <c r="AG18" s="9">
        <f>'[1]FSEDESHU-02'!S18</f>
        <v>2</v>
      </c>
      <c r="AH18" s="9">
        <v>1</v>
      </c>
      <c r="AI18" s="8"/>
      <c r="AJ18" s="32"/>
    </row>
    <row r="19" spans="1:36" s="42" customFormat="1" ht="48.75" customHeight="1" x14ac:dyDescent="0.25">
      <c r="A19" s="32">
        <v>7</v>
      </c>
      <c r="B19" s="6" t="str">
        <f>'[1]FSEDESHU-02'!A19</f>
        <v xml:space="preserve">ESTELA </v>
      </c>
      <c r="C19" s="6" t="str">
        <f>'[1]FSEDESHU-02'!B19</f>
        <v>GIL</v>
      </c>
      <c r="D19" s="6" t="str">
        <f>'[1]FSEDESHU-02'!C19</f>
        <v>GIL</v>
      </c>
      <c r="E19" s="7" t="str">
        <f>'[1]FSEDESHU-02'!G19</f>
        <v>GIGE660725MGTLLS02</v>
      </c>
      <c r="F19" s="7">
        <f>'[1]FSEDESHU-02'!E19</f>
        <v>24313</v>
      </c>
      <c r="G19" s="8" t="str">
        <f>'[1]FSEDESHU-02'!F19</f>
        <v>M</v>
      </c>
      <c r="H19" s="6" t="str">
        <f>'[1]FSEDESHU-02'!D19</f>
        <v>GUANAJUATO</v>
      </c>
      <c r="I19" s="6">
        <v>110450076</v>
      </c>
      <c r="J19" s="6" t="str">
        <f>'[1]FSEDESHU-02'!I19</f>
        <v>HIGUERITA</v>
      </c>
      <c r="K19" s="6" t="str">
        <f>'[1]FSEDESHU-02'!I19</f>
        <v>HIGUERITA</v>
      </c>
      <c r="L19" s="10" t="str">
        <f>'[1]FSEDESHU-02'!K19</f>
        <v>LA HIGUERITA</v>
      </c>
      <c r="M19" s="9" t="str">
        <f>'[1]FSEDESHU-02'!L19</f>
        <v>S/N</v>
      </c>
      <c r="N19" s="9" t="s">
        <v>55</v>
      </c>
      <c r="O19" s="9">
        <v>37930</v>
      </c>
      <c r="P19" s="10" t="s">
        <v>57</v>
      </c>
      <c r="Q19" s="35" t="s">
        <v>58</v>
      </c>
      <c r="R19" s="9" t="s">
        <v>83</v>
      </c>
      <c r="S19" s="12">
        <v>2022</v>
      </c>
      <c r="T19" s="34"/>
      <c r="U19" s="34" t="s">
        <v>81</v>
      </c>
      <c r="V19" s="9" t="s">
        <v>80</v>
      </c>
      <c r="W19" s="47">
        <v>1</v>
      </c>
      <c r="X19" s="59">
        <v>0</v>
      </c>
      <c r="Y19" s="56" t="s">
        <v>60</v>
      </c>
      <c r="Z19" s="44"/>
      <c r="AA19" s="37"/>
      <c r="AB19" s="37" t="s">
        <v>59</v>
      </c>
      <c r="AC19" s="58" t="s">
        <v>77</v>
      </c>
      <c r="AD19" s="51" t="s">
        <v>78</v>
      </c>
      <c r="AE19" s="9">
        <f t="shared" si="0"/>
        <v>7</v>
      </c>
      <c r="AF19" s="9">
        <f>'[1]FSEDESHU-02'!R19</f>
        <v>1</v>
      </c>
      <c r="AG19" s="9">
        <f>'[1]FSEDESHU-02'!S19</f>
        <v>6</v>
      </c>
      <c r="AH19" s="9">
        <v>1</v>
      </c>
      <c r="AI19" s="8"/>
      <c r="AJ19" s="32"/>
    </row>
    <row r="20" spans="1:36" s="42" customFormat="1" ht="48.75" customHeight="1" x14ac:dyDescent="0.25">
      <c r="A20" s="32">
        <v>8</v>
      </c>
      <c r="B20" s="6" t="str">
        <f>'[1]FSEDESHU-02'!A20</f>
        <v>FLORINA</v>
      </c>
      <c r="C20" s="6" t="str">
        <f>'[1]FSEDESHU-02'!B20</f>
        <v>RESENDIZ</v>
      </c>
      <c r="D20" s="6" t="str">
        <f>'[1]FSEDESHU-02'!C20</f>
        <v>RIVERA</v>
      </c>
      <c r="E20" s="7" t="str">
        <f>'[1]FSEDESHU-02'!G20</f>
        <v>RERF860501MGTSVL07</v>
      </c>
      <c r="F20" s="7">
        <f>'[1]FSEDESHU-02'!E20</f>
        <v>31533</v>
      </c>
      <c r="G20" s="8" t="str">
        <f>'[1]FSEDESHU-02'!F20</f>
        <v>M</v>
      </c>
      <c r="H20" s="6" t="str">
        <f>'[1]FSEDESHU-02'!D20</f>
        <v>GUANAJUATO</v>
      </c>
      <c r="I20" s="6">
        <v>110450076</v>
      </c>
      <c r="J20" s="6" t="str">
        <f>'[1]FSEDESHU-02'!I20</f>
        <v>HIGUERITA</v>
      </c>
      <c r="K20" s="6" t="str">
        <f>'[1]FSEDESHU-02'!I20</f>
        <v>HIGUERITA</v>
      </c>
      <c r="L20" s="10" t="str">
        <f>'[1]FSEDESHU-02'!K20</f>
        <v>LA HIGUERITA</v>
      </c>
      <c r="M20" s="9" t="str">
        <f>'[1]FSEDESHU-02'!L20</f>
        <v>S/N</v>
      </c>
      <c r="N20" s="9" t="s">
        <v>55</v>
      </c>
      <c r="O20" s="9">
        <v>37930</v>
      </c>
      <c r="P20" s="10" t="s">
        <v>57</v>
      </c>
      <c r="Q20" s="35" t="s">
        <v>58</v>
      </c>
      <c r="R20" s="9" t="s">
        <v>83</v>
      </c>
      <c r="S20" s="12">
        <v>2022</v>
      </c>
      <c r="T20" s="34"/>
      <c r="U20" s="34" t="s">
        <v>81</v>
      </c>
      <c r="V20" s="9" t="s">
        <v>80</v>
      </c>
      <c r="W20" s="47">
        <v>1</v>
      </c>
      <c r="X20" s="59">
        <v>0</v>
      </c>
      <c r="Y20" s="56" t="s">
        <v>60</v>
      </c>
      <c r="Z20" s="44"/>
      <c r="AA20" s="37"/>
      <c r="AB20" s="37" t="s">
        <v>59</v>
      </c>
      <c r="AC20" s="58" t="s">
        <v>77</v>
      </c>
      <c r="AD20" s="51" t="s">
        <v>78</v>
      </c>
      <c r="AE20" s="9">
        <f t="shared" si="0"/>
        <v>6</v>
      </c>
      <c r="AF20" s="9">
        <f>'[1]FSEDESHU-02'!R20</f>
        <v>2</v>
      </c>
      <c r="AG20" s="9">
        <f>'[1]FSEDESHU-02'!S20</f>
        <v>4</v>
      </c>
      <c r="AH20" s="9">
        <v>1</v>
      </c>
      <c r="AI20" s="8"/>
      <c r="AJ20" s="32"/>
    </row>
    <row r="21" spans="1:36" s="42" customFormat="1" ht="48.75" customHeight="1" x14ac:dyDescent="0.25">
      <c r="A21" s="32">
        <v>9</v>
      </c>
      <c r="B21" s="6" t="str">
        <f>'[1]FSEDESHU-02'!A21</f>
        <v>MA. GUADALUPE</v>
      </c>
      <c r="C21" s="6" t="str">
        <f>'[1]FSEDESHU-02'!B21</f>
        <v xml:space="preserve">RAMIREZ </v>
      </c>
      <c r="D21" s="6" t="str">
        <f>'[1]FSEDESHU-02'!C21</f>
        <v>GIL</v>
      </c>
      <c r="E21" s="7" t="str">
        <f>'[1]FSEDESHU-02'!G21</f>
        <v>RAGG750530MGTMLD01</v>
      </c>
      <c r="F21" s="7">
        <f>'[1]FSEDESHU-02'!E21</f>
        <v>27544</v>
      </c>
      <c r="G21" s="8" t="str">
        <f>'[1]FSEDESHU-02'!F21</f>
        <v>M</v>
      </c>
      <c r="H21" s="6" t="str">
        <f>'[1]FSEDESHU-02'!D21</f>
        <v>GUANAJUATO</v>
      </c>
      <c r="I21" s="6">
        <v>110450076</v>
      </c>
      <c r="J21" s="6" t="str">
        <f>'[1]FSEDESHU-02'!I21</f>
        <v>HIGUERITA</v>
      </c>
      <c r="K21" s="6" t="str">
        <f>'[1]FSEDESHU-02'!I21</f>
        <v>HIGUERITA</v>
      </c>
      <c r="L21" s="10" t="str">
        <f>'[1]FSEDESHU-02'!K21</f>
        <v>LA HIGUERITA</v>
      </c>
      <c r="M21" s="9" t="str">
        <f>'[1]FSEDESHU-02'!L21</f>
        <v>S/N</v>
      </c>
      <c r="N21" s="9" t="s">
        <v>55</v>
      </c>
      <c r="O21" s="9">
        <v>37930</v>
      </c>
      <c r="P21" s="10" t="s">
        <v>57</v>
      </c>
      <c r="Q21" s="35" t="s">
        <v>58</v>
      </c>
      <c r="R21" s="9" t="s">
        <v>83</v>
      </c>
      <c r="S21" s="12">
        <v>2022</v>
      </c>
      <c r="T21" s="34"/>
      <c r="U21" s="34" t="s">
        <v>81</v>
      </c>
      <c r="V21" s="9" t="s">
        <v>80</v>
      </c>
      <c r="W21" s="47">
        <v>1</v>
      </c>
      <c r="X21" s="59">
        <v>0</v>
      </c>
      <c r="Y21" s="56" t="s">
        <v>60</v>
      </c>
      <c r="Z21" s="44"/>
      <c r="AA21" s="37"/>
      <c r="AB21" s="37" t="s">
        <v>59</v>
      </c>
      <c r="AC21" s="58" t="s">
        <v>77</v>
      </c>
      <c r="AD21" s="51" t="s">
        <v>78</v>
      </c>
      <c r="AE21" s="9">
        <f t="shared" si="0"/>
        <v>6</v>
      </c>
      <c r="AF21" s="9">
        <f>'[1]FSEDESHU-02'!R21</f>
        <v>4</v>
      </c>
      <c r="AG21" s="9">
        <f>'[1]FSEDESHU-02'!S21</f>
        <v>2</v>
      </c>
      <c r="AH21" s="9">
        <v>1</v>
      </c>
      <c r="AI21" s="8"/>
      <c r="AJ21" s="32"/>
    </row>
    <row r="22" spans="1:36" s="42" customFormat="1" ht="48.75" customHeight="1" x14ac:dyDescent="0.25">
      <c r="A22" s="32">
        <v>10</v>
      </c>
      <c r="B22" s="6" t="str">
        <f>'[1]FSEDESHU-02'!A22</f>
        <v>MARIA ISABEL</v>
      </c>
      <c r="C22" s="6" t="str">
        <f>'[1]FSEDESHU-02'!B22</f>
        <v>GIL</v>
      </c>
      <c r="D22" s="6" t="str">
        <f>'[1]FSEDESHU-02'!C22</f>
        <v>RAMIREZ</v>
      </c>
      <c r="E22" s="7" t="str">
        <f>'[1]FSEDESHU-02'!G22</f>
        <v>GIRI790211MGTLMS04</v>
      </c>
      <c r="F22" s="7">
        <f>'[1]FSEDESHU-02'!E22</f>
        <v>28897</v>
      </c>
      <c r="G22" s="8" t="str">
        <f>'[1]FSEDESHU-02'!F22</f>
        <v>M</v>
      </c>
      <c r="H22" s="6" t="str">
        <f>'[1]FSEDESHU-02'!D22</f>
        <v>GUANAJUATO</v>
      </c>
      <c r="I22" s="6">
        <v>110450076</v>
      </c>
      <c r="J22" s="6" t="str">
        <f>'[1]FSEDESHU-02'!I22</f>
        <v>HIGUERITA</v>
      </c>
      <c r="K22" s="6" t="str">
        <f>'[1]FSEDESHU-02'!I22</f>
        <v>HIGUERITA</v>
      </c>
      <c r="L22" s="10" t="str">
        <f>'[1]FSEDESHU-02'!K22</f>
        <v>LA HIGUERITA</v>
      </c>
      <c r="M22" s="9" t="str">
        <f>'[1]FSEDESHU-02'!L22</f>
        <v>S/N</v>
      </c>
      <c r="N22" s="9" t="s">
        <v>55</v>
      </c>
      <c r="O22" s="9">
        <v>37930</v>
      </c>
      <c r="P22" s="10" t="s">
        <v>57</v>
      </c>
      <c r="Q22" s="35" t="s">
        <v>58</v>
      </c>
      <c r="R22" s="9" t="s">
        <v>83</v>
      </c>
      <c r="S22" s="12">
        <v>2022</v>
      </c>
      <c r="T22" s="34"/>
      <c r="U22" s="34" t="s">
        <v>81</v>
      </c>
      <c r="V22" s="9" t="s">
        <v>80</v>
      </c>
      <c r="W22" s="47">
        <v>1</v>
      </c>
      <c r="X22" s="59">
        <v>0</v>
      </c>
      <c r="Y22" s="56" t="s">
        <v>60</v>
      </c>
      <c r="Z22" s="44"/>
      <c r="AA22" s="37"/>
      <c r="AB22" s="37" t="s">
        <v>59</v>
      </c>
      <c r="AC22" s="58" t="s">
        <v>77</v>
      </c>
      <c r="AD22" s="51" t="s">
        <v>78</v>
      </c>
      <c r="AE22" s="9">
        <f t="shared" si="0"/>
        <v>8</v>
      </c>
      <c r="AF22" s="9">
        <f>'[1]FSEDESHU-02'!R22</f>
        <v>6</v>
      </c>
      <c r="AG22" s="9">
        <f>'[1]FSEDESHU-02'!S22</f>
        <v>2</v>
      </c>
      <c r="AH22" s="9">
        <v>1</v>
      </c>
      <c r="AI22" s="8"/>
      <c r="AJ22" s="32"/>
    </row>
    <row r="23" spans="1:36" s="42" customFormat="1" ht="48.75" customHeight="1" x14ac:dyDescent="0.25">
      <c r="A23" s="32">
        <v>11</v>
      </c>
      <c r="B23" s="6" t="str">
        <f>'[1]FSEDESHU-02'!A23</f>
        <v>EVELIA</v>
      </c>
      <c r="C23" s="6" t="str">
        <f>'[1]FSEDESHU-02'!B23</f>
        <v>SANJUAN</v>
      </c>
      <c r="D23" s="6" t="str">
        <f>'[1]FSEDESHU-02'!C23</f>
        <v>SUAREZ</v>
      </c>
      <c r="E23" s="7" t="str">
        <f>'[1]FSEDESHU-02'!G23</f>
        <v>SASE990312MGTNRV09</v>
      </c>
      <c r="F23" s="7">
        <f>'[1]FSEDESHU-02'!E23</f>
        <v>36231</v>
      </c>
      <c r="G23" s="8" t="str">
        <f>'[1]FSEDESHU-02'!F23</f>
        <v>M</v>
      </c>
      <c r="H23" s="6" t="str">
        <f>'[1]FSEDESHU-02'!D23</f>
        <v>GUANAJUATO</v>
      </c>
      <c r="I23" s="6">
        <v>110450076</v>
      </c>
      <c r="J23" s="6" t="str">
        <f>'[1]FSEDESHU-02'!I23</f>
        <v>HIGUERITA</v>
      </c>
      <c r="K23" s="6" t="str">
        <f>'[1]FSEDESHU-02'!I23</f>
        <v>HIGUERITA</v>
      </c>
      <c r="L23" s="10" t="str">
        <f>'[1]FSEDESHU-02'!K23</f>
        <v>AMPL NVA LA HIGUERITA</v>
      </c>
      <c r="M23" s="9" t="str">
        <f>'[1]FSEDESHU-02'!L23</f>
        <v>S/N</v>
      </c>
      <c r="N23" s="9" t="s">
        <v>55</v>
      </c>
      <c r="O23" s="9">
        <v>37930</v>
      </c>
      <c r="P23" s="10" t="s">
        <v>57</v>
      </c>
      <c r="Q23" s="35" t="s">
        <v>58</v>
      </c>
      <c r="R23" s="9" t="s">
        <v>83</v>
      </c>
      <c r="S23" s="12">
        <v>2022</v>
      </c>
      <c r="T23" s="34"/>
      <c r="U23" s="34" t="s">
        <v>81</v>
      </c>
      <c r="V23" s="9" t="s">
        <v>80</v>
      </c>
      <c r="W23" s="47">
        <v>1</v>
      </c>
      <c r="X23" s="59">
        <v>0</v>
      </c>
      <c r="Y23" s="56" t="s">
        <v>60</v>
      </c>
      <c r="Z23" s="44"/>
      <c r="AA23" s="37"/>
      <c r="AB23" s="37" t="s">
        <v>59</v>
      </c>
      <c r="AC23" s="58" t="s">
        <v>77</v>
      </c>
      <c r="AD23" s="51" t="s">
        <v>78</v>
      </c>
      <c r="AE23" s="9">
        <f t="shared" si="0"/>
        <v>5</v>
      </c>
      <c r="AF23" s="9">
        <f>'[1]FSEDESHU-02'!R23</f>
        <v>3</v>
      </c>
      <c r="AG23" s="9">
        <f>'[1]FSEDESHU-02'!S23</f>
        <v>2</v>
      </c>
      <c r="AH23" s="9">
        <v>1</v>
      </c>
      <c r="AI23" s="8"/>
      <c r="AJ23" s="32"/>
    </row>
    <row r="24" spans="1:36" s="42" customFormat="1" ht="48.75" customHeight="1" x14ac:dyDescent="0.25">
      <c r="A24" s="32">
        <v>12</v>
      </c>
      <c r="B24" s="6" t="str">
        <f>'[1]FSEDESHU-02'!A24</f>
        <v>FRANCISCO DE JESUS</v>
      </c>
      <c r="C24" s="6" t="str">
        <f>'[1]FSEDESHU-02'!B24</f>
        <v>VAZQUEZ</v>
      </c>
      <c r="D24" s="6" t="str">
        <f>'[1]FSEDESHU-02'!C24</f>
        <v>OVIEDO</v>
      </c>
      <c r="E24" s="7" t="str">
        <f>'[1]FSEDESHU-02'!G24</f>
        <v>VAOF020919HGTZVRA3</v>
      </c>
      <c r="F24" s="7">
        <f>'[1]FSEDESHU-02'!E24</f>
        <v>37518</v>
      </c>
      <c r="G24" s="8" t="str">
        <f>'[1]FSEDESHU-02'!F24</f>
        <v>H</v>
      </c>
      <c r="H24" s="6" t="str">
        <f>'[1]FSEDESHU-02'!D24</f>
        <v>GUANAJUATO</v>
      </c>
      <c r="I24" s="6">
        <v>110450076</v>
      </c>
      <c r="J24" s="6" t="str">
        <f>'[1]FSEDESHU-02'!I24</f>
        <v>HIGUERITA</v>
      </c>
      <c r="K24" s="6" t="str">
        <f>'[1]FSEDESHU-02'!I24</f>
        <v>HIGUERITA</v>
      </c>
      <c r="L24" s="10" t="str">
        <f>'[1]FSEDESHU-02'!K24</f>
        <v>LA HIGUERITA</v>
      </c>
      <c r="M24" s="9" t="str">
        <f>'[1]FSEDESHU-02'!L24</f>
        <v>S/N</v>
      </c>
      <c r="N24" s="9" t="s">
        <v>55</v>
      </c>
      <c r="O24" s="9">
        <v>37930</v>
      </c>
      <c r="P24" s="10" t="s">
        <v>57</v>
      </c>
      <c r="Q24" s="35" t="s">
        <v>58</v>
      </c>
      <c r="R24" s="9" t="s">
        <v>83</v>
      </c>
      <c r="S24" s="12">
        <v>2022</v>
      </c>
      <c r="T24" s="34"/>
      <c r="U24" s="34" t="s">
        <v>81</v>
      </c>
      <c r="V24" s="9" t="s">
        <v>80</v>
      </c>
      <c r="W24" s="47">
        <v>1</v>
      </c>
      <c r="X24" s="59">
        <v>0</v>
      </c>
      <c r="Y24" s="56" t="s">
        <v>60</v>
      </c>
      <c r="Z24" s="44"/>
      <c r="AA24" s="37"/>
      <c r="AB24" s="37" t="s">
        <v>59</v>
      </c>
      <c r="AC24" s="58" t="s">
        <v>77</v>
      </c>
      <c r="AD24" s="51" t="s">
        <v>78</v>
      </c>
      <c r="AE24" s="9">
        <f t="shared" si="0"/>
        <v>3</v>
      </c>
      <c r="AF24" s="9">
        <f>'[1]FSEDESHU-02'!R24</f>
        <v>2</v>
      </c>
      <c r="AG24" s="9">
        <f>'[1]FSEDESHU-02'!S24</f>
        <v>1</v>
      </c>
      <c r="AH24" s="9">
        <v>1</v>
      </c>
      <c r="AI24" s="8"/>
      <c r="AJ24" s="32"/>
    </row>
    <row r="25" spans="1:36" s="42" customFormat="1" ht="48.75" customHeight="1" x14ac:dyDescent="0.25">
      <c r="A25" s="32">
        <v>13</v>
      </c>
      <c r="B25" s="6" t="str">
        <f>'[1]FSEDESHU-02'!A25</f>
        <v>MA. IRENE</v>
      </c>
      <c r="C25" s="6" t="str">
        <f>'[1]FSEDESHU-02'!B25</f>
        <v xml:space="preserve">RAMIREZ </v>
      </c>
      <c r="D25" s="6" t="str">
        <f>'[1]FSEDESHU-02'!C25</f>
        <v>MARTINEZ</v>
      </c>
      <c r="E25" s="7" t="str">
        <f>'[1]FSEDESHU-02'!G25</f>
        <v>RAMI690221MGTMRR08</v>
      </c>
      <c r="F25" s="7">
        <f>'[1]FSEDESHU-02'!E25</f>
        <v>25255</v>
      </c>
      <c r="G25" s="8" t="str">
        <f>'[1]FSEDESHU-02'!F25</f>
        <v>M</v>
      </c>
      <c r="H25" s="6" t="str">
        <f>'[1]FSEDESHU-02'!D25</f>
        <v>GUANAJUATO</v>
      </c>
      <c r="I25" s="6">
        <v>110450076</v>
      </c>
      <c r="J25" s="6" t="str">
        <f>'[1]FSEDESHU-02'!I25</f>
        <v>HIGUERITA</v>
      </c>
      <c r="K25" s="6" t="str">
        <f>'[1]FSEDESHU-02'!I25</f>
        <v>HIGUERITA</v>
      </c>
      <c r="L25" s="10" t="str">
        <f>'[1]FSEDESHU-02'!K25</f>
        <v>LA HIGUERITA</v>
      </c>
      <c r="M25" s="9" t="str">
        <f>'[1]FSEDESHU-02'!L25</f>
        <v>S/N</v>
      </c>
      <c r="N25" s="9" t="s">
        <v>55</v>
      </c>
      <c r="O25" s="9">
        <v>37930</v>
      </c>
      <c r="P25" s="10" t="s">
        <v>57</v>
      </c>
      <c r="Q25" s="35" t="s">
        <v>58</v>
      </c>
      <c r="R25" s="9" t="s">
        <v>83</v>
      </c>
      <c r="S25" s="12">
        <v>2022</v>
      </c>
      <c r="T25" s="34"/>
      <c r="U25" s="34" t="s">
        <v>81</v>
      </c>
      <c r="V25" s="9" t="s">
        <v>80</v>
      </c>
      <c r="W25" s="47">
        <v>1</v>
      </c>
      <c r="X25" s="59">
        <v>0</v>
      </c>
      <c r="Y25" s="56" t="s">
        <v>60</v>
      </c>
      <c r="Z25" s="44"/>
      <c r="AA25" s="37"/>
      <c r="AB25" s="37" t="s">
        <v>59</v>
      </c>
      <c r="AC25" s="58" t="s">
        <v>77</v>
      </c>
      <c r="AD25" s="51" t="s">
        <v>78</v>
      </c>
      <c r="AE25" s="9">
        <f t="shared" si="0"/>
        <v>5</v>
      </c>
      <c r="AF25" s="9">
        <f>'[1]FSEDESHU-02'!R25</f>
        <v>3</v>
      </c>
      <c r="AG25" s="9">
        <f>'[1]FSEDESHU-02'!S25</f>
        <v>2</v>
      </c>
      <c r="AH25" s="9">
        <v>1</v>
      </c>
      <c r="AI25" s="8"/>
      <c r="AJ25" s="32"/>
    </row>
    <row r="26" spans="1:36" s="42" customFormat="1" ht="48.75" customHeight="1" x14ac:dyDescent="0.25">
      <c r="A26" s="32">
        <v>14</v>
      </c>
      <c r="B26" s="6" t="str">
        <f>'[1]FSEDESHU-02'!A26</f>
        <v>MARIA DEL CARMEN</v>
      </c>
      <c r="C26" s="6" t="str">
        <f>'[1]FSEDESHU-02'!B26</f>
        <v>JIMENEZ</v>
      </c>
      <c r="D26" s="6" t="str">
        <f>'[1]FSEDESHU-02'!C26</f>
        <v>RAMIREZ</v>
      </c>
      <c r="E26" s="7" t="str">
        <f>'[1]FSEDESHU-02'!G26</f>
        <v>JIRC921223MGTMMR01</v>
      </c>
      <c r="F26" s="7">
        <f>'[1]FSEDESHU-02'!E26</f>
        <v>33961</v>
      </c>
      <c r="G26" s="8" t="str">
        <f>'[1]FSEDESHU-02'!F26</f>
        <v>M</v>
      </c>
      <c r="H26" s="6" t="str">
        <f>'[1]FSEDESHU-02'!D26</f>
        <v>GUANAJUATO</v>
      </c>
      <c r="I26" s="6">
        <v>110450076</v>
      </c>
      <c r="J26" s="6" t="str">
        <f>'[1]FSEDESHU-02'!I26</f>
        <v>HIGUERITA</v>
      </c>
      <c r="K26" s="6" t="str">
        <f>'[1]FSEDESHU-02'!I26</f>
        <v>HIGUERITA</v>
      </c>
      <c r="L26" s="10" t="str">
        <f>'[1]FSEDESHU-02'!K26</f>
        <v>LA HIGUERITA</v>
      </c>
      <c r="M26" s="9" t="str">
        <f>'[1]FSEDESHU-02'!L26</f>
        <v>S/N</v>
      </c>
      <c r="N26" s="9" t="s">
        <v>55</v>
      </c>
      <c r="O26" s="9">
        <v>37930</v>
      </c>
      <c r="P26" s="10" t="s">
        <v>57</v>
      </c>
      <c r="Q26" s="35" t="s">
        <v>58</v>
      </c>
      <c r="R26" s="9" t="s">
        <v>83</v>
      </c>
      <c r="S26" s="12">
        <v>2022</v>
      </c>
      <c r="T26" s="34"/>
      <c r="U26" s="34" t="s">
        <v>81</v>
      </c>
      <c r="V26" s="9" t="s">
        <v>80</v>
      </c>
      <c r="W26" s="47">
        <v>1</v>
      </c>
      <c r="X26" s="59">
        <v>0</v>
      </c>
      <c r="Y26" s="56" t="s">
        <v>60</v>
      </c>
      <c r="Z26" s="44"/>
      <c r="AA26" s="37"/>
      <c r="AB26" s="37" t="s">
        <v>59</v>
      </c>
      <c r="AC26" s="58" t="s">
        <v>77</v>
      </c>
      <c r="AD26" s="51" t="s">
        <v>78</v>
      </c>
      <c r="AE26" s="9">
        <f t="shared" si="0"/>
        <v>5</v>
      </c>
      <c r="AF26" s="9">
        <f>'[1]FSEDESHU-02'!R26</f>
        <v>3</v>
      </c>
      <c r="AG26" s="9">
        <f>'[1]FSEDESHU-02'!S26</f>
        <v>2</v>
      </c>
      <c r="AH26" s="9">
        <v>1</v>
      </c>
      <c r="AI26" s="8"/>
      <c r="AJ26" s="32"/>
    </row>
    <row r="27" spans="1:36" s="42" customFormat="1" ht="48.75" customHeight="1" x14ac:dyDescent="0.25">
      <c r="A27" s="32">
        <v>15</v>
      </c>
      <c r="B27" s="6" t="str">
        <f>'[1]FSEDESHU-02'!A27</f>
        <v>MARTA</v>
      </c>
      <c r="C27" s="6" t="str">
        <f>'[1]FSEDESHU-02'!B27</f>
        <v xml:space="preserve">RAMIREZ </v>
      </c>
      <c r="D27" s="6" t="str">
        <f>'[1]FSEDESHU-02'!C27</f>
        <v>GIL</v>
      </c>
      <c r="E27" s="7" t="str">
        <f>'[1]FSEDESHU-02'!G27</f>
        <v>RAGM890923MGTMLR09</v>
      </c>
      <c r="F27" s="7">
        <f>'[1]FSEDESHU-02'!E27</f>
        <v>32774</v>
      </c>
      <c r="G27" s="8" t="str">
        <f>'[1]FSEDESHU-02'!F27</f>
        <v>M</v>
      </c>
      <c r="H27" s="6" t="str">
        <f>'[1]FSEDESHU-02'!D27</f>
        <v>GUANAJUATO</v>
      </c>
      <c r="I27" s="6">
        <v>110450076</v>
      </c>
      <c r="J27" s="6" t="str">
        <f>'[1]FSEDESHU-02'!I27</f>
        <v>HIGUERITA</v>
      </c>
      <c r="K27" s="6" t="str">
        <f>'[1]FSEDESHU-02'!I27</f>
        <v>HIGUERITA</v>
      </c>
      <c r="L27" s="10" t="str">
        <f>'[1]FSEDESHU-02'!K27</f>
        <v>CALLE DEL ZAPOTE</v>
      </c>
      <c r="M27" s="9">
        <f>'[1]FSEDESHU-02'!L27</f>
        <v>1</v>
      </c>
      <c r="N27" s="9" t="s">
        <v>55</v>
      </c>
      <c r="O27" s="9">
        <v>37930</v>
      </c>
      <c r="P27" s="10" t="s">
        <v>57</v>
      </c>
      <c r="Q27" s="35" t="s">
        <v>58</v>
      </c>
      <c r="R27" s="9" t="s">
        <v>83</v>
      </c>
      <c r="S27" s="12">
        <v>2022</v>
      </c>
      <c r="T27" s="34"/>
      <c r="U27" s="34" t="s">
        <v>81</v>
      </c>
      <c r="V27" s="9" t="s">
        <v>80</v>
      </c>
      <c r="W27" s="47">
        <v>1</v>
      </c>
      <c r="X27" s="59">
        <v>0</v>
      </c>
      <c r="Y27" s="56" t="s">
        <v>60</v>
      </c>
      <c r="Z27" s="44"/>
      <c r="AA27" s="37"/>
      <c r="AB27" s="37" t="s">
        <v>59</v>
      </c>
      <c r="AC27" s="58" t="s">
        <v>77</v>
      </c>
      <c r="AD27" s="51" t="s">
        <v>78</v>
      </c>
      <c r="AE27" s="9">
        <f t="shared" si="0"/>
        <v>6</v>
      </c>
      <c r="AF27" s="9">
        <f>'[1]FSEDESHU-02'!R27</f>
        <v>1</v>
      </c>
      <c r="AG27" s="9">
        <f>'[1]FSEDESHU-02'!S27</f>
        <v>5</v>
      </c>
      <c r="AH27" s="9">
        <v>1</v>
      </c>
      <c r="AI27" s="8"/>
      <c r="AJ27" s="32"/>
    </row>
    <row r="28" spans="1:36" s="42" customFormat="1" ht="48.75" customHeight="1" x14ac:dyDescent="0.25">
      <c r="A28" s="32">
        <v>16</v>
      </c>
      <c r="B28" s="6" t="str">
        <f>'[1]FSEDESHU-02'!A28</f>
        <v>EMMA</v>
      </c>
      <c r="C28" s="6" t="str">
        <f>'[1]FSEDESHU-02'!B28</f>
        <v>GIL</v>
      </c>
      <c r="D28" s="6" t="str">
        <f>'[1]FSEDESHU-02'!C28</f>
        <v>SANCHEZ</v>
      </c>
      <c r="E28" s="7" t="str">
        <f>'[1]FSEDESHU-02'!G28</f>
        <v>GISE760401MGTLNM02</v>
      </c>
      <c r="F28" s="7">
        <f>'[1]FSEDESHU-02'!E28</f>
        <v>27851</v>
      </c>
      <c r="G28" s="8" t="str">
        <f>'[1]FSEDESHU-02'!F28</f>
        <v>M</v>
      </c>
      <c r="H28" s="6" t="str">
        <f>'[1]FSEDESHU-02'!D28</f>
        <v>GUANAJUATO</v>
      </c>
      <c r="I28" s="6">
        <v>110450076</v>
      </c>
      <c r="J28" s="6" t="str">
        <f>'[1]FSEDESHU-02'!I28</f>
        <v>HIGUERITA</v>
      </c>
      <c r="K28" s="6" t="str">
        <f>'[1]FSEDESHU-02'!I28</f>
        <v>HIGUERITA</v>
      </c>
      <c r="L28" s="10" t="str">
        <f>'[1]FSEDESHU-02'!K28</f>
        <v>A LA SALIDA A XICHU</v>
      </c>
      <c r="M28" s="9" t="str">
        <f>'[1]FSEDESHU-02'!L28</f>
        <v>S/N</v>
      </c>
      <c r="N28" s="9" t="s">
        <v>55</v>
      </c>
      <c r="O28" s="9">
        <v>37930</v>
      </c>
      <c r="P28" s="10" t="s">
        <v>57</v>
      </c>
      <c r="Q28" s="35" t="s">
        <v>58</v>
      </c>
      <c r="R28" s="9" t="s">
        <v>83</v>
      </c>
      <c r="S28" s="12">
        <v>2022</v>
      </c>
      <c r="T28" s="34"/>
      <c r="U28" s="34" t="s">
        <v>81</v>
      </c>
      <c r="V28" s="9" t="s">
        <v>80</v>
      </c>
      <c r="W28" s="47">
        <v>1</v>
      </c>
      <c r="X28" s="59">
        <v>0</v>
      </c>
      <c r="Y28" s="56" t="s">
        <v>60</v>
      </c>
      <c r="Z28" s="44"/>
      <c r="AA28" s="37"/>
      <c r="AB28" s="37" t="s">
        <v>59</v>
      </c>
      <c r="AC28" s="58" t="s">
        <v>77</v>
      </c>
      <c r="AD28" s="51" t="s">
        <v>78</v>
      </c>
      <c r="AE28" s="9">
        <f t="shared" si="0"/>
        <v>6</v>
      </c>
      <c r="AF28" s="9">
        <f>'[1]FSEDESHU-02'!R28</f>
        <v>4</v>
      </c>
      <c r="AG28" s="9">
        <f>'[1]FSEDESHU-02'!S28</f>
        <v>2</v>
      </c>
      <c r="AH28" s="9">
        <v>1</v>
      </c>
      <c r="AI28" s="8"/>
      <c r="AJ28" s="32"/>
    </row>
    <row r="29" spans="1:36" s="42" customFormat="1" ht="48.75" customHeight="1" x14ac:dyDescent="0.25">
      <c r="A29" s="32">
        <v>17</v>
      </c>
      <c r="B29" s="6" t="str">
        <f>'[1]FSEDESHU-02'!A29</f>
        <v>ENEDINA</v>
      </c>
      <c r="C29" s="6" t="str">
        <f>'[1]FSEDESHU-02'!B29</f>
        <v xml:space="preserve">RAMIREZ </v>
      </c>
      <c r="D29" s="6" t="str">
        <f>'[1]FSEDESHU-02'!C29</f>
        <v>MARTINEZ</v>
      </c>
      <c r="E29" s="7" t="str">
        <f>'[1]FSEDESHU-02'!G29</f>
        <v>RAME620620MGTMRN09</v>
      </c>
      <c r="F29" s="7">
        <f>'[1]FSEDESHU-02'!E29</f>
        <v>22817</v>
      </c>
      <c r="G29" s="8" t="str">
        <f>'[1]FSEDESHU-02'!F29</f>
        <v>M</v>
      </c>
      <c r="H29" s="6" t="str">
        <f>'[1]FSEDESHU-02'!D29</f>
        <v>GUANAJUATO</v>
      </c>
      <c r="I29" s="6">
        <v>110450076</v>
      </c>
      <c r="J29" s="6" t="str">
        <f>'[1]FSEDESHU-02'!I29</f>
        <v>HIGUERITA</v>
      </c>
      <c r="K29" s="6" t="str">
        <f>'[1]FSEDESHU-02'!I29</f>
        <v>HIGUERITA</v>
      </c>
      <c r="L29" s="10" t="str">
        <f>'[1]FSEDESHU-02'!K29</f>
        <v>LOS SANJONES</v>
      </c>
      <c r="M29" s="9" t="str">
        <f>'[1]FSEDESHU-02'!L29</f>
        <v>S/N</v>
      </c>
      <c r="N29" s="9" t="s">
        <v>55</v>
      </c>
      <c r="O29" s="9">
        <v>37930</v>
      </c>
      <c r="P29" s="10" t="s">
        <v>57</v>
      </c>
      <c r="Q29" s="35" t="s">
        <v>58</v>
      </c>
      <c r="R29" s="9" t="s">
        <v>83</v>
      </c>
      <c r="S29" s="12">
        <v>2022</v>
      </c>
      <c r="T29" s="34"/>
      <c r="U29" s="34" t="s">
        <v>81</v>
      </c>
      <c r="V29" s="9" t="s">
        <v>80</v>
      </c>
      <c r="W29" s="47">
        <v>1</v>
      </c>
      <c r="X29" s="59">
        <v>0</v>
      </c>
      <c r="Y29" s="56" t="s">
        <v>60</v>
      </c>
      <c r="Z29" s="44"/>
      <c r="AA29" s="37"/>
      <c r="AB29" s="37" t="s">
        <v>59</v>
      </c>
      <c r="AC29" s="58" t="s">
        <v>77</v>
      </c>
      <c r="AD29" s="51" t="s">
        <v>78</v>
      </c>
      <c r="AE29" s="9">
        <f t="shared" si="0"/>
        <v>3</v>
      </c>
      <c r="AF29" s="9">
        <f>'[1]FSEDESHU-02'!R29</f>
        <v>2</v>
      </c>
      <c r="AG29" s="9">
        <f>'[1]FSEDESHU-02'!S29</f>
        <v>1</v>
      </c>
      <c r="AH29" s="9">
        <v>1</v>
      </c>
      <c r="AI29" s="8"/>
      <c r="AJ29" s="32"/>
    </row>
    <row r="30" spans="1:36" s="42" customFormat="1" ht="48.75" customHeight="1" x14ac:dyDescent="0.25">
      <c r="A30" s="32">
        <v>18</v>
      </c>
      <c r="B30" s="6" t="str">
        <f>'[1]FSEDESHU-02'!A30</f>
        <v>ROSA MARIA</v>
      </c>
      <c r="C30" s="6" t="str">
        <f>'[1]FSEDESHU-02'!B30</f>
        <v>GIL</v>
      </c>
      <c r="D30" s="6" t="str">
        <f>'[1]FSEDESHU-02'!C30</f>
        <v>RAMIREZ</v>
      </c>
      <c r="E30" s="7" t="str">
        <f>'[1]FSEDESHU-02'!G30</f>
        <v>GIRR910904MGTLMS06</v>
      </c>
      <c r="F30" s="7">
        <f>'[1]FSEDESHU-02'!E30</f>
        <v>33485</v>
      </c>
      <c r="G30" s="8" t="str">
        <f>'[1]FSEDESHU-02'!F30</f>
        <v>M</v>
      </c>
      <c r="H30" s="6" t="str">
        <f>'[1]FSEDESHU-02'!D30</f>
        <v>GUANAJUATO</v>
      </c>
      <c r="I30" s="6">
        <v>110450076</v>
      </c>
      <c r="J30" s="6" t="str">
        <f>'[1]FSEDESHU-02'!I30</f>
        <v>HIGUERITA</v>
      </c>
      <c r="K30" s="6" t="str">
        <f>'[1]FSEDESHU-02'!I30</f>
        <v>HIGUERITA</v>
      </c>
      <c r="L30" s="10" t="str">
        <f>'[1]FSEDESHU-02'!K30</f>
        <v>LA HIGUERITA</v>
      </c>
      <c r="M30" s="9" t="str">
        <f>'[1]FSEDESHU-02'!L30</f>
        <v>S/N</v>
      </c>
      <c r="N30" s="9" t="s">
        <v>55</v>
      </c>
      <c r="O30" s="9">
        <v>37930</v>
      </c>
      <c r="P30" s="10" t="s">
        <v>57</v>
      </c>
      <c r="Q30" s="35" t="s">
        <v>58</v>
      </c>
      <c r="R30" s="9" t="s">
        <v>83</v>
      </c>
      <c r="S30" s="12">
        <v>2022</v>
      </c>
      <c r="T30" s="34"/>
      <c r="U30" s="34" t="s">
        <v>81</v>
      </c>
      <c r="V30" s="9" t="s">
        <v>80</v>
      </c>
      <c r="W30" s="47">
        <v>1</v>
      </c>
      <c r="X30" s="59">
        <v>0</v>
      </c>
      <c r="Y30" s="56" t="s">
        <v>60</v>
      </c>
      <c r="Z30" s="44"/>
      <c r="AA30" s="37"/>
      <c r="AB30" s="37" t="s">
        <v>59</v>
      </c>
      <c r="AC30" s="58" t="s">
        <v>77</v>
      </c>
      <c r="AD30" s="51" t="s">
        <v>78</v>
      </c>
      <c r="AE30" s="9">
        <f t="shared" si="0"/>
        <v>5</v>
      </c>
      <c r="AF30" s="9">
        <f>'[1]FSEDESHU-02'!R30</f>
        <v>1</v>
      </c>
      <c r="AG30" s="9">
        <f>'[1]FSEDESHU-02'!S30</f>
        <v>4</v>
      </c>
      <c r="AH30" s="9">
        <v>1</v>
      </c>
      <c r="AI30" s="8"/>
      <c r="AJ30" s="32"/>
    </row>
    <row r="31" spans="1:36" s="42" customFormat="1" ht="48.75" customHeight="1" x14ac:dyDescent="0.25">
      <c r="A31" s="32">
        <v>19</v>
      </c>
      <c r="B31" s="6" t="str">
        <f>'[1]FSEDESHU-02'!A31</f>
        <v>JESUS MANUEL</v>
      </c>
      <c r="C31" s="6" t="str">
        <f>'[1]FSEDESHU-02'!B31</f>
        <v>GIL</v>
      </c>
      <c r="D31" s="6" t="str">
        <f>'[1]FSEDESHU-02'!C31</f>
        <v>RAMIREZ</v>
      </c>
      <c r="E31" s="7" t="str">
        <f>'[1]FSEDESHU-02'!G31</f>
        <v>GIRJ791224HGTLMS00</v>
      </c>
      <c r="F31" s="7">
        <f>'[1]FSEDESHU-02'!E31</f>
        <v>29213</v>
      </c>
      <c r="G31" s="8" t="str">
        <f>'[1]FSEDESHU-02'!F31</f>
        <v>H</v>
      </c>
      <c r="H31" s="6" t="str">
        <f>'[1]FSEDESHU-02'!D31</f>
        <v>GUANAJUATO</v>
      </c>
      <c r="I31" s="6">
        <v>110450076</v>
      </c>
      <c r="J31" s="6" t="str">
        <f>'[1]FSEDESHU-02'!I31</f>
        <v>HIGUERITA</v>
      </c>
      <c r="K31" s="6" t="str">
        <f>'[1]FSEDESHU-02'!I31</f>
        <v>HIGUERITA</v>
      </c>
      <c r="L31" s="10" t="str">
        <f>'[1]FSEDESHU-02'!K31</f>
        <v>AMPL NVA LA HIGUERITA</v>
      </c>
      <c r="M31" s="9" t="str">
        <f>'[1]FSEDESHU-02'!L31</f>
        <v>S/N</v>
      </c>
      <c r="N31" s="9" t="s">
        <v>55</v>
      </c>
      <c r="O31" s="9">
        <v>37930</v>
      </c>
      <c r="P31" s="10" t="s">
        <v>57</v>
      </c>
      <c r="Q31" s="35" t="s">
        <v>58</v>
      </c>
      <c r="R31" s="9" t="s">
        <v>83</v>
      </c>
      <c r="S31" s="12">
        <v>2022</v>
      </c>
      <c r="T31" s="34"/>
      <c r="U31" s="34" t="s">
        <v>81</v>
      </c>
      <c r="V31" s="9" t="s">
        <v>80</v>
      </c>
      <c r="W31" s="47">
        <v>1</v>
      </c>
      <c r="X31" s="59">
        <v>0</v>
      </c>
      <c r="Y31" s="56" t="s">
        <v>60</v>
      </c>
      <c r="Z31" s="44"/>
      <c r="AA31" s="37"/>
      <c r="AB31" s="37" t="s">
        <v>59</v>
      </c>
      <c r="AC31" s="58" t="s">
        <v>77</v>
      </c>
      <c r="AD31" s="51" t="s">
        <v>78</v>
      </c>
      <c r="AE31" s="9">
        <f t="shared" si="0"/>
        <v>7</v>
      </c>
      <c r="AF31" s="9">
        <f>'[1]FSEDESHU-02'!R31</f>
        <v>2</v>
      </c>
      <c r="AG31" s="9">
        <f>'[1]FSEDESHU-02'!S31</f>
        <v>5</v>
      </c>
      <c r="AH31" s="9">
        <v>1</v>
      </c>
      <c r="AI31" s="8"/>
      <c r="AJ31" s="32"/>
    </row>
    <row r="32" spans="1:36" s="42" customFormat="1" ht="48.75" customHeight="1" x14ac:dyDescent="0.25">
      <c r="A32" s="32">
        <v>20</v>
      </c>
      <c r="B32" s="6" t="str">
        <f>'[1]FSEDESHU-02'!A32</f>
        <v>ANTONIA</v>
      </c>
      <c r="C32" s="6" t="str">
        <f>'[1]FSEDESHU-02'!B32</f>
        <v>SANJUAN</v>
      </c>
      <c r="D32" s="6" t="str">
        <f>'[1]FSEDESHU-02'!C32</f>
        <v>GONZALEZ</v>
      </c>
      <c r="E32" s="7" t="str">
        <f>'[1]FSEDESHU-02'!G32</f>
        <v>SAGA840109MGTNNN02</v>
      </c>
      <c r="F32" s="7">
        <f>'[1]FSEDESHU-02'!E32</f>
        <v>30690</v>
      </c>
      <c r="G32" s="8" t="str">
        <f>'[1]FSEDESHU-02'!F32</f>
        <v>M</v>
      </c>
      <c r="H32" s="6" t="str">
        <f>'[1]FSEDESHU-02'!D32</f>
        <v>GUANAJUATO</v>
      </c>
      <c r="I32" s="6">
        <v>110450076</v>
      </c>
      <c r="J32" s="6" t="str">
        <f>'[1]FSEDESHU-02'!I32</f>
        <v>HIGUERITA</v>
      </c>
      <c r="K32" s="6" t="str">
        <f>'[1]FSEDESHU-02'!I32</f>
        <v>HIGUERITA</v>
      </c>
      <c r="L32" s="10" t="str">
        <f>'[1]FSEDESHU-02'!K32</f>
        <v>LA HIGUERITA</v>
      </c>
      <c r="M32" s="9" t="str">
        <f>'[1]FSEDESHU-02'!L32</f>
        <v>S/N</v>
      </c>
      <c r="N32" s="9" t="s">
        <v>55</v>
      </c>
      <c r="O32" s="9">
        <v>37930</v>
      </c>
      <c r="P32" s="10" t="s">
        <v>57</v>
      </c>
      <c r="Q32" s="35" t="s">
        <v>58</v>
      </c>
      <c r="R32" s="9" t="s">
        <v>83</v>
      </c>
      <c r="S32" s="12">
        <v>2022</v>
      </c>
      <c r="T32" s="34"/>
      <c r="U32" s="34" t="s">
        <v>81</v>
      </c>
      <c r="V32" s="9" t="s">
        <v>80</v>
      </c>
      <c r="W32" s="47">
        <v>1</v>
      </c>
      <c r="X32" s="59">
        <v>0</v>
      </c>
      <c r="Y32" s="56" t="s">
        <v>60</v>
      </c>
      <c r="Z32" s="44"/>
      <c r="AA32" s="37"/>
      <c r="AB32" s="37" t="s">
        <v>59</v>
      </c>
      <c r="AC32" s="58" t="s">
        <v>77</v>
      </c>
      <c r="AD32" s="51" t="s">
        <v>78</v>
      </c>
      <c r="AE32" s="9">
        <f t="shared" si="0"/>
        <v>3</v>
      </c>
      <c r="AF32" s="9">
        <f>'[1]FSEDESHU-02'!R32</f>
        <v>2</v>
      </c>
      <c r="AG32" s="9">
        <f>'[1]FSEDESHU-02'!S32</f>
        <v>1</v>
      </c>
      <c r="AH32" s="9">
        <v>1</v>
      </c>
      <c r="AI32" s="8"/>
      <c r="AJ32" s="32"/>
    </row>
    <row r="33" spans="1:36" s="42" customFormat="1" ht="48.75" customHeight="1" x14ac:dyDescent="0.25">
      <c r="A33" s="32">
        <v>21</v>
      </c>
      <c r="B33" s="6" t="str">
        <f>'[1]FSEDESHU-02'!A33</f>
        <v>ANGELINA</v>
      </c>
      <c r="C33" s="6" t="str">
        <f>'[1]FSEDESHU-02'!B33</f>
        <v>MARTINEZ</v>
      </c>
      <c r="D33" s="6" t="str">
        <f>'[1]FSEDESHU-02'!C33</f>
        <v>MARTINEZ</v>
      </c>
      <c r="E33" s="7" t="str">
        <f>'[1]FSEDESHU-02'!G33</f>
        <v>MAMA581231MGTRRN06</v>
      </c>
      <c r="F33" s="7">
        <f>'[1]FSEDESHU-02'!E33</f>
        <v>21550</v>
      </c>
      <c r="G33" s="8" t="str">
        <f>'[1]FSEDESHU-02'!F33</f>
        <v>M</v>
      </c>
      <c r="H33" s="6" t="str">
        <f>'[1]FSEDESHU-02'!D33</f>
        <v>GUANAJUATO</v>
      </c>
      <c r="I33" s="6">
        <v>110450076</v>
      </c>
      <c r="J33" s="6" t="str">
        <f>'[1]FSEDESHU-02'!I33</f>
        <v>HIGUERITA</v>
      </c>
      <c r="K33" s="6" t="str">
        <f>'[1]FSEDESHU-02'!I33</f>
        <v>HIGUERITA</v>
      </c>
      <c r="L33" s="10" t="str">
        <f>'[1]FSEDESHU-02'!K33</f>
        <v>AMPL NVA LA HIGUERITA</v>
      </c>
      <c r="M33" s="9" t="str">
        <f>'[1]FSEDESHU-02'!L33</f>
        <v>S/N</v>
      </c>
      <c r="N33" s="9" t="s">
        <v>55</v>
      </c>
      <c r="O33" s="9">
        <v>37930</v>
      </c>
      <c r="P33" s="10" t="s">
        <v>57</v>
      </c>
      <c r="Q33" s="35" t="s">
        <v>58</v>
      </c>
      <c r="R33" s="9" t="s">
        <v>83</v>
      </c>
      <c r="S33" s="12">
        <v>2022</v>
      </c>
      <c r="T33" s="34"/>
      <c r="U33" s="34" t="s">
        <v>81</v>
      </c>
      <c r="V33" s="9" t="s">
        <v>80</v>
      </c>
      <c r="W33" s="47">
        <v>1</v>
      </c>
      <c r="X33" s="59">
        <v>0</v>
      </c>
      <c r="Y33" s="56" t="s">
        <v>60</v>
      </c>
      <c r="Z33" s="44"/>
      <c r="AA33" s="37"/>
      <c r="AB33" s="37" t="s">
        <v>59</v>
      </c>
      <c r="AC33" s="58" t="s">
        <v>77</v>
      </c>
      <c r="AD33" s="51" t="s">
        <v>78</v>
      </c>
      <c r="AE33" s="9">
        <f t="shared" si="0"/>
        <v>3</v>
      </c>
      <c r="AF33" s="9">
        <f>'[1]FSEDESHU-02'!R33</f>
        <v>2</v>
      </c>
      <c r="AG33" s="9">
        <f>'[1]FSEDESHU-02'!S33</f>
        <v>1</v>
      </c>
      <c r="AH33" s="9">
        <v>1</v>
      </c>
      <c r="AI33" s="8"/>
      <c r="AJ33" s="32"/>
    </row>
    <row r="34" spans="1:36" s="42" customFormat="1" ht="48.75" customHeight="1" x14ac:dyDescent="0.25">
      <c r="A34" s="32">
        <v>22</v>
      </c>
      <c r="B34" s="6" t="str">
        <f>'[1]FSEDESHU-02'!A34</f>
        <v>JUAN</v>
      </c>
      <c r="C34" s="6" t="str">
        <f>'[1]FSEDESHU-02'!B34</f>
        <v>RESENDIZ</v>
      </c>
      <c r="D34" s="6" t="str">
        <f>'[1]FSEDESHU-02'!C34</f>
        <v>MARTINEZ</v>
      </c>
      <c r="E34" s="7" t="str">
        <f>'[1]FSEDESHU-02'!G34</f>
        <v>REMJ841205HGTSRN04</v>
      </c>
      <c r="F34" s="7">
        <f>'[1]FSEDESHU-02'!E34</f>
        <v>31021</v>
      </c>
      <c r="G34" s="8" t="str">
        <f>'[1]FSEDESHU-02'!F34</f>
        <v>H</v>
      </c>
      <c r="H34" s="6" t="str">
        <f>'[1]FSEDESHU-02'!D34</f>
        <v>GUANAJUATO</v>
      </c>
      <c r="I34" s="6">
        <v>110450076</v>
      </c>
      <c r="J34" s="6" t="str">
        <f>'[1]FSEDESHU-02'!I34</f>
        <v>HIGUERITA</v>
      </c>
      <c r="K34" s="6" t="str">
        <f>'[1]FSEDESHU-02'!I34</f>
        <v>HIGUERITA</v>
      </c>
      <c r="L34" s="10" t="str">
        <f>'[1]FSEDESHU-02'!K34</f>
        <v>AMPL NVA LA HIGUERITA</v>
      </c>
      <c r="M34" s="9" t="str">
        <f>'[1]FSEDESHU-02'!L34</f>
        <v>S/N</v>
      </c>
      <c r="N34" s="9" t="s">
        <v>55</v>
      </c>
      <c r="O34" s="9">
        <v>37930</v>
      </c>
      <c r="P34" s="10" t="s">
        <v>57</v>
      </c>
      <c r="Q34" s="35" t="s">
        <v>58</v>
      </c>
      <c r="R34" s="9" t="s">
        <v>83</v>
      </c>
      <c r="S34" s="12">
        <v>2022</v>
      </c>
      <c r="T34" s="34"/>
      <c r="U34" s="34" t="s">
        <v>81</v>
      </c>
      <c r="V34" s="9" t="s">
        <v>80</v>
      </c>
      <c r="W34" s="47">
        <v>1</v>
      </c>
      <c r="X34" s="59">
        <v>0</v>
      </c>
      <c r="Y34" s="56" t="s">
        <v>60</v>
      </c>
      <c r="Z34" s="44"/>
      <c r="AA34" s="37"/>
      <c r="AB34" s="37" t="s">
        <v>59</v>
      </c>
      <c r="AC34" s="58" t="s">
        <v>77</v>
      </c>
      <c r="AD34" s="51" t="s">
        <v>78</v>
      </c>
      <c r="AE34" s="9">
        <f t="shared" si="0"/>
        <v>1</v>
      </c>
      <c r="AF34" s="9">
        <f>'[1]FSEDESHU-02'!R34</f>
        <v>0</v>
      </c>
      <c r="AG34" s="9">
        <f>'[1]FSEDESHU-02'!S34</f>
        <v>1</v>
      </c>
      <c r="AH34" s="9">
        <v>1</v>
      </c>
      <c r="AI34" s="8"/>
      <c r="AJ34" s="32"/>
    </row>
    <row r="35" spans="1:36" s="42" customFormat="1" ht="48.75" customHeight="1" x14ac:dyDescent="0.25">
      <c r="A35" s="32">
        <v>23</v>
      </c>
      <c r="B35" s="6" t="str">
        <f>'[1]FSEDESHU-02'!A35</f>
        <v xml:space="preserve">JESUS </v>
      </c>
      <c r="C35" s="6" t="str">
        <f>'[1]FSEDESHU-02'!B35</f>
        <v xml:space="preserve">RAMIREZ </v>
      </c>
      <c r="D35" s="6" t="str">
        <f>'[1]FSEDESHU-02'!C35</f>
        <v>GIL</v>
      </c>
      <c r="E35" s="7" t="str">
        <f>'[1]FSEDESHU-02'!G35</f>
        <v>RAGJ971224HGTMLS09</v>
      </c>
      <c r="F35" s="7">
        <f>'[1]FSEDESHU-02'!E35</f>
        <v>35788</v>
      </c>
      <c r="G35" s="8" t="str">
        <f>'[1]FSEDESHU-02'!F35</f>
        <v>H</v>
      </c>
      <c r="H35" s="6" t="str">
        <f>'[1]FSEDESHU-02'!D35</f>
        <v>GUANAJUATO</v>
      </c>
      <c r="I35" s="6">
        <v>110450076</v>
      </c>
      <c r="J35" s="6" t="str">
        <f>'[1]FSEDESHU-02'!I35</f>
        <v>HIGUERITA</v>
      </c>
      <c r="K35" s="6" t="str">
        <f>'[1]FSEDESHU-02'!I35</f>
        <v>HIGUERITA</v>
      </c>
      <c r="L35" s="10" t="str">
        <f>'[1]FSEDESHU-02'!K35</f>
        <v>CASA</v>
      </c>
      <c r="M35" s="9">
        <f>'[1]FSEDESHU-02'!L35</f>
        <v>5</v>
      </c>
      <c r="N35" s="9" t="s">
        <v>55</v>
      </c>
      <c r="O35" s="9">
        <v>37930</v>
      </c>
      <c r="P35" s="10" t="s">
        <v>57</v>
      </c>
      <c r="Q35" s="35" t="s">
        <v>58</v>
      </c>
      <c r="R35" s="9" t="s">
        <v>83</v>
      </c>
      <c r="S35" s="12">
        <v>2022</v>
      </c>
      <c r="T35" s="34"/>
      <c r="U35" s="34" t="s">
        <v>81</v>
      </c>
      <c r="V35" s="9" t="s">
        <v>80</v>
      </c>
      <c r="W35" s="47">
        <v>1</v>
      </c>
      <c r="X35" s="59">
        <v>0</v>
      </c>
      <c r="Y35" s="56" t="s">
        <v>60</v>
      </c>
      <c r="Z35" s="44"/>
      <c r="AA35" s="37"/>
      <c r="AB35" s="37" t="s">
        <v>59</v>
      </c>
      <c r="AC35" s="58" t="s">
        <v>77</v>
      </c>
      <c r="AD35" s="51" t="s">
        <v>78</v>
      </c>
      <c r="AE35" s="9">
        <f t="shared" si="0"/>
        <v>1</v>
      </c>
      <c r="AF35" s="9">
        <f>'[1]FSEDESHU-02'!R35</f>
        <v>0</v>
      </c>
      <c r="AG35" s="9">
        <f>'[1]FSEDESHU-02'!S35</f>
        <v>1</v>
      </c>
      <c r="AH35" s="9">
        <v>1</v>
      </c>
      <c r="AI35" s="8"/>
      <c r="AJ35" s="32"/>
    </row>
    <row r="36" spans="1:36" s="42" customFormat="1" ht="48.75" customHeight="1" x14ac:dyDescent="0.25">
      <c r="A36" s="32">
        <v>24</v>
      </c>
      <c r="B36" s="6" t="str">
        <f>'[1]FSEDESHU-02'!A36</f>
        <v>ALAN DE JESUS</v>
      </c>
      <c r="C36" s="6" t="str">
        <f>'[1]FSEDESHU-02'!B36</f>
        <v>VAZQUEZ</v>
      </c>
      <c r="D36" s="6" t="str">
        <f>'[1]FSEDESHU-02'!C36</f>
        <v>OVIEDO</v>
      </c>
      <c r="E36" s="7" t="str">
        <f>'[1]FSEDESHU-02'!G36</f>
        <v>VAOA020919HGTZVLA9</v>
      </c>
      <c r="F36" s="7">
        <f>'[1]FSEDESHU-02'!E36</f>
        <v>37518</v>
      </c>
      <c r="G36" s="8" t="str">
        <f>'[1]FSEDESHU-02'!F36</f>
        <v>H</v>
      </c>
      <c r="H36" s="6" t="str">
        <f>'[1]FSEDESHU-02'!D36</f>
        <v>GUANAJUATO</v>
      </c>
      <c r="I36" s="6">
        <v>110450076</v>
      </c>
      <c r="J36" s="6" t="str">
        <f>'[1]FSEDESHU-02'!I36</f>
        <v>HIGUERITA</v>
      </c>
      <c r="K36" s="6" t="str">
        <f>'[1]FSEDESHU-02'!I36</f>
        <v>HIGUERITA</v>
      </c>
      <c r="L36" s="10" t="str">
        <f>'[1]FSEDESHU-02'!K36</f>
        <v>LA HIGUERITA</v>
      </c>
      <c r="M36" s="9" t="str">
        <f>'[1]FSEDESHU-02'!L36</f>
        <v>S/N</v>
      </c>
      <c r="N36" s="9" t="s">
        <v>55</v>
      </c>
      <c r="O36" s="9">
        <v>37930</v>
      </c>
      <c r="P36" s="10" t="s">
        <v>57</v>
      </c>
      <c r="Q36" s="35" t="s">
        <v>58</v>
      </c>
      <c r="R36" s="9" t="s">
        <v>83</v>
      </c>
      <c r="S36" s="12">
        <v>2022</v>
      </c>
      <c r="T36" s="34"/>
      <c r="U36" s="34" t="s">
        <v>81</v>
      </c>
      <c r="V36" s="9" t="s">
        <v>80</v>
      </c>
      <c r="W36" s="47">
        <v>1</v>
      </c>
      <c r="X36" s="59">
        <v>0</v>
      </c>
      <c r="Y36" s="56" t="s">
        <v>60</v>
      </c>
      <c r="Z36" s="44"/>
      <c r="AA36" s="37"/>
      <c r="AB36" s="37" t="s">
        <v>59</v>
      </c>
      <c r="AC36" s="58" t="s">
        <v>77</v>
      </c>
      <c r="AD36" s="51" t="s">
        <v>78</v>
      </c>
      <c r="AE36" s="9">
        <f t="shared" si="0"/>
        <v>2</v>
      </c>
      <c r="AF36" s="9">
        <f>'[1]FSEDESHU-02'!R36</f>
        <v>1</v>
      </c>
      <c r="AG36" s="9">
        <f>'[1]FSEDESHU-02'!S36</f>
        <v>1</v>
      </c>
      <c r="AH36" s="9">
        <v>1</v>
      </c>
      <c r="AI36" s="8"/>
      <c r="AJ36" s="32"/>
    </row>
    <row r="37" spans="1:36" s="42" customFormat="1" ht="48.75" customHeight="1" x14ac:dyDescent="0.25">
      <c r="A37" s="32">
        <v>25</v>
      </c>
      <c r="B37" s="6" t="str">
        <f>'[1]FSEDESHU-02'!A37</f>
        <v>LOURDES ITZEL</v>
      </c>
      <c r="C37" s="6" t="str">
        <f>'[1]FSEDESHU-02'!B37</f>
        <v>VAZQUEZ</v>
      </c>
      <c r="D37" s="6" t="str">
        <f>'[1]FSEDESHU-02'!C37</f>
        <v>OVIEDO</v>
      </c>
      <c r="E37" s="7" t="str">
        <f>'[1]FSEDESHU-02'!G37</f>
        <v>VAOL031128MGTZVRA5</v>
      </c>
      <c r="F37" s="7">
        <f>'[1]FSEDESHU-02'!E37</f>
        <v>37953</v>
      </c>
      <c r="G37" s="8" t="str">
        <f>'[1]FSEDESHU-02'!F37</f>
        <v>M</v>
      </c>
      <c r="H37" s="6" t="str">
        <f>'[1]FSEDESHU-02'!D37</f>
        <v>GUANAJUATO</v>
      </c>
      <c r="I37" s="6">
        <v>110450076</v>
      </c>
      <c r="J37" s="6" t="str">
        <f>'[1]FSEDESHU-02'!I37</f>
        <v>HIGUERITA</v>
      </c>
      <c r="K37" s="6" t="str">
        <f>'[1]FSEDESHU-02'!I37</f>
        <v>HIGUERITA</v>
      </c>
      <c r="L37" s="10" t="str">
        <f>'[1]FSEDESHU-02'!K37</f>
        <v>LA HIGUERITA</v>
      </c>
      <c r="M37" s="9" t="str">
        <f>'[1]FSEDESHU-02'!L37</f>
        <v>S/N</v>
      </c>
      <c r="N37" s="9" t="s">
        <v>55</v>
      </c>
      <c r="O37" s="9">
        <v>37930</v>
      </c>
      <c r="P37" s="10" t="s">
        <v>57</v>
      </c>
      <c r="Q37" s="35" t="s">
        <v>58</v>
      </c>
      <c r="R37" s="9" t="s">
        <v>83</v>
      </c>
      <c r="S37" s="12">
        <v>2022</v>
      </c>
      <c r="T37" s="34"/>
      <c r="U37" s="34" t="s">
        <v>81</v>
      </c>
      <c r="V37" s="9" t="s">
        <v>80</v>
      </c>
      <c r="W37" s="47">
        <v>1</v>
      </c>
      <c r="X37" s="59">
        <v>0</v>
      </c>
      <c r="Y37" s="56" t="s">
        <v>60</v>
      </c>
      <c r="Z37" s="44"/>
      <c r="AA37" s="37"/>
      <c r="AB37" s="37" t="s">
        <v>59</v>
      </c>
      <c r="AC37" s="58" t="s">
        <v>77</v>
      </c>
      <c r="AD37" s="51" t="s">
        <v>78</v>
      </c>
      <c r="AE37" s="9">
        <f t="shared" si="0"/>
        <v>2</v>
      </c>
      <c r="AF37" s="9">
        <f>'[1]FSEDESHU-02'!R37</f>
        <v>1</v>
      </c>
      <c r="AG37" s="9">
        <f>'[1]FSEDESHU-02'!S37</f>
        <v>1</v>
      </c>
      <c r="AH37" s="9">
        <v>1</v>
      </c>
      <c r="AI37" s="8"/>
      <c r="AJ37" s="32"/>
    </row>
    <row r="38" spans="1:36" s="42" customFormat="1" ht="48.75" customHeight="1" x14ac:dyDescent="0.25">
      <c r="A38" s="32">
        <v>26</v>
      </c>
      <c r="B38" s="6" t="str">
        <f>'[1]FSEDESHU-02'!A38</f>
        <v>RUTH ARELI</v>
      </c>
      <c r="C38" s="6" t="str">
        <f>'[1]FSEDESHU-02'!B38</f>
        <v>RESENDIZ</v>
      </c>
      <c r="D38" s="6" t="str">
        <f>'[1]FSEDESHU-02'!C38</f>
        <v>CONTRERAS</v>
      </c>
      <c r="E38" s="7" t="str">
        <f>'[1]FSEDESHU-02'!G38</f>
        <v>RECR000610MGTSNTA5</v>
      </c>
      <c r="F38" s="7">
        <f>'[1]FSEDESHU-02'!E38</f>
        <v>36687</v>
      </c>
      <c r="G38" s="8" t="str">
        <f>'[1]FSEDESHU-02'!F38</f>
        <v>M</v>
      </c>
      <c r="H38" s="6" t="str">
        <f>'[1]FSEDESHU-02'!D38</f>
        <v>GUANAJUATO</v>
      </c>
      <c r="I38" s="6">
        <v>110450040</v>
      </c>
      <c r="J38" s="6" t="str">
        <f>'[1]FSEDESHU-02'!I38</f>
        <v>PINALITO DE LA GLORIA</v>
      </c>
      <c r="K38" s="6" t="str">
        <f>'[1]FSEDESHU-02'!I38</f>
        <v>PINALITO DE LA GLORIA</v>
      </c>
      <c r="L38" s="10" t="str">
        <f>'[1]FSEDESHU-02'!K38</f>
        <v>CASA 7 EL PINALITO</v>
      </c>
      <c r="M38" s="9" t="str">
        <f>'[1]FSEDESHU-02'!L38</f>
        <v>S/N</v>
      </c>
      <c r="N38" s="9" t="s">
        <v>55</v>
      </c>
      <c r="O38" s="9">
        <v>37930</v>
      </c>
      <c r="P38" s="10" t="s">
        <v>57</v>
      </c>
      <c r="Q38" s="35" t="s">
        <v>58</v>
      </c>
      <c r="R38" s="9" t="s">
        <v>83</v>
      </c>
      <c r="S38" s="12">
        <v>2022</v>
      </c>
      <c r="T38" s="34"/>
      <c r="U38" s="34" t="s">
        <v>81</v>
      </c>
      <c r="V38" s="9" t="s">
        <v>80</v>
      </c>
      <c r="W38" s="47">
        <v>1</v>
      </c>
      <c r="X38" s="59">
        <v>0</v>
      </c>
      <c r="Y38" s="56" t="s">
        <v>60</v>
      </c>
      <c r="Z38" s="44"/>
      <c r="AA38" s="37"/>
      <c r="AB38" s="37" t="s">
        <v>59</v>
      </c>
      <c r="AC38" s="58" t="s">
        <v>77</v>
      </c>
      <c r="AD38" s="51" t="s">
        <v>78</v>
      </c>
      <c r="AE38" s="9">
        <f t="shared" si="0"/>
        <v>2</v>
      </c>
      <c r="AF38" s="9">
        <f>'[1]FSEDESHU-02'!R38</f>
        <v>2</v>
      </c>
      <c r="AG38" s="9">
        <f>'[1]FSEDESHU-02'!S38</f>
        <v>0</v>
      </c>
      <c r="AH38" s="9">
        <v>1</v>
      </c>
      <c r="AI38" s="8"/>
      <c r="AJ38" s="32"/>
    </row>
    <row r="39" spans="1:36" s="42" customFormat="1" ht="48.75" customHeight="1" x14ac:dyDescent="0.25">
      <c r="A39" s="32">
        <v>27</v>
      </c>
      <c r="B39" s="6" t="str">
        <f>'[1]FSEDESHU-02'!A39</f>
        <v>VANESSA MARIA</v>
      </c>
      <c r="C39" s="6" t="str">
        <f>'[1]FSEDESHU-02'!B39</f>
        <v>ESPITIA</v>
      </c>
      <c r="D39" s="6" t="str">
        <f>'[1]FSEDESHU-02'!C39</f>
        <v>AGUILAR</v>
      </c>
      <c r="E39" s="7" t="str">
        <f>'[1]FSEDESHU-02'!G39</f>
        <v>EIAV990329MGTSGN09</v>
      </c>
      <c r="F39" s="7">
        <f>'[1]FSEDESHU-02'!E39</f>
        <v>36248</v>
      </c>
      <c r="G39" s="8" t="str">
        <f>'[1]FSEDESHU-02'!F39</f>
        <v>M</v>
      </c>
      <c r="H39" s="6" t="str">
        <f>'[1]FSEDESHU-02'!D39</f>
        <v>GUANAJUATO</v>
      </c>
      <c r="I39" s="6">
        <v>110450040</v>
      </c>
      <c r="J39" s="6" t="str">
        <f>'[1]FSEDESHU-02'!I39</f>
        <v>PINALITO DE LA GLORIA</v>
      </c>
      <c r="K39" s="6" t="str">
        <f>'[1]FSEDESHU-02'!I39</f>
        <v>PINALITO DE LA GLORIA</v>
      </c>
      <c r="L39" s="10" t="str">
        <f>'[1]FSEDESHU-02'!K39</f>
        <v>EL PINALITO DE LA GLORIA</v>
      </c>
      <c r="M39" s="9" t="str">
        <f>'[1]FSEDESHU-02'!L39</f>
        <v>S/N</v>
      </c>
      <c r="N39" s="9" t="s">
        <v>55</v>
      </c>
      <c r="O39" s="9">
        <v>37930</v>
      </c>
      <c r="P39" s="10" t="s">
        <v>57</v>
      </c>
      <c r="Q39" s="35" t="s">
        <v>58</v>
      </c>
      <c r="R39" s="9" t="s">
        <v>83</v>
      </c>
      <c r="S39" s="12">
        <v>2022</v>
      </c>
      <c r="T39" s="34"/>
      <c r="U39" s="34" t="s">
        <v>81</v>
      </c>
      <c r="V39" s="9" t="s">
        <v>80</v>
      </c>
      <c r="W39" s="47">
        <v>1</v>
      </c>
      <c r="X39" s="59">
        <v>0</v>
      </c>
      <c r="Y39" s="56" t="s">
        <v>60</v>
      </c>
      <c r="Z39" s="44"/>
      <c r="AA39" s="37"/>
      <c r="AB39" s="37" t="s">
        <v>59</v>
      </c>
      <c r="AC39" s="58" t="s">
        <v>77</v>
      </c>
      <c r="AD39" s="51" t="s">
        <v>78</v>
      </c>
      <c r="AE39" s="9">
        <f t="shared" si="0"/>
        <v>2</v>
      </c>
      <c r="AF39" s="9">
        <f>'[1]FSEDESHU-02'!R39</f>
        <v>1</v>
      </c>
      <c r="AG39" s="9">
        <f>'[1]FSEDESHU-02'!S39</f>
        <v>1</v>
      </c>
      <c r="AH39" s="9">
        <v>1</v>
      </c>
      <c r="AI39" s="8"/>
      <c r="AJ39" s="32"/>
    </row>
    <row r="40" spans="1:36" s="42" customFormat="1" ht="48.75" customHeight="1" x14ac:dyDescent="0.25">
      <c r="A40" s="32">
        <v>28</v>
      </c>
      <c r="B40" s="6" t="str">
        <f>'[1]FSEDESHU-02'!A40</f>
        <v>MARIA DEL CARMEN</v>
      </c>
      <c r="C40" s="6" t="str">
        <f>'[1]FSEDESHU-02'!B40</f>
        <v>ROMERO</v>
      </c>
      <c r="D40" s="6" t="str">
        <f>'[1]FSEDESHU-02'!C40</f>
        <v>OLVERA</v>
      </c>
      <c r="E40" s="7" t="str">
        <f>'[1]FSEDESHU-02'!G40</f>
        <v>ROOC960610MGTMLR05</v>
      </c>
      <c r="F40" s="7">
        <f>'[1]FSEDESHU-02'!E40</f>
        <v>35226</v>
      </c>
      <c r="G40" s="8" t="str">
        <f>'[1]FSEDESHU-02'!F40</f>
        <v>M</v>
      </c>
      <c r="H40" s="6" t="str">
        <f>'[1]FSEDESHU-02'!D40</f>
        <v>GUANAJUATO</v>
      </c>
      <c r="I40" s="6">
        <v>110450040</v>
      </c>
      <c r="J40" s="6" t="str">
        <f>'[1]FSEDESHU-02'!I40</f>
        <v>PINALITO DE LA GLORIA</v>
      </c>
      <c r="K40" s="6" t="str">
        <f>'[1]FSEDESHU-02'!I40</f>
        <v>PINALITO DE LA GLORIA</v>
      </c>
      <c r="L40" s="10" t="str">
        <f>'[1]FSEDESHU-02'!K40</f>
        <v>EL PINALITO DE LA GLORIA</v>
      </c>
      <c r="M40" s="9" t="str">
        <f>'[1]FSEDESHU-02'!L40</f>
        <v>S/N</v>
      </c>
      <c r="N40" s="9" t="s">
        <v>55</v>
      </c>
      <c r="O40" s="9">
        <v>37930</v>
      </c>
      <c r="P40" s="10" t="s">
        <v>57</v>
      </c>
      <c r="Q40" s="35" t="s">
        <v>58</v>
      </c>
      <c r="R40" s="9" t="s">
        <v>83</v>
      </c>
      <c r="S40" s="12">
        <v>2022</v>
      </c>
      <c r="T40" s="34"/>
      <c r="U40" s="34" t="s">
        <v>81</v>
      </c>
      <c r="V40" s="9" t="s">
        <v>80</v>
      </c>
      <c r="W40" s="47">
        <v>1</v>
      </c>
      <c r="X40" s="59">
        <v>0</v>
      </c>
      <c r="Y40" s="56" t="s">
        <v>60</v>
      </c>
      <c r="Z40" s="44"/>
      <c r="AA40" s="37"/>
      <c r="AB40" s="37" t="s">
        <v>59</v>
      </c>
      <c r="AC40" s="58" t="s">
        <v>77</v>
      </c>
      <c r="AD40" s="51" t="s">
        <v>78</v>
      </c>
      <c r="AE40" s="9">
        <f t="shared" si="0"/>
        <v>3</v>
      </c>
      <c r="AF40" s="9">
        <f>'[1]FSEDESHU-02'!R40</f>
        <v>2</v>
      </c>
      <c r="AG40" s="9">
        <f>'[1]FSEDESHU-02'!S40</f>
        <v>1</v>
      </c>
      <c r="AH40" s="9">
        <v>1</v>
      </c>
      <c r="AI40" s="8"/>
      <c r="AJ40" s="32"/>
    </row>
    <row r="41" spans="1:36" s="42" customFormat="1" ht="48.75" customHeight="1" x14ac:dyDescent="0.25">
      <c r="A41" s="32">
        <v>29</v>
      </c>
      <c r="B41" s="6" t="str">
        <f>'[1]FSEDESHU-02'!A41</f>
        <v>LEOPOLDO</v>
      </c>
      <c r="C41" s="6" t="str">
        <f>'[1]FSEDESHU-02'!B41</f>
        <v>ESPITIA</v>
      </c>
      <c r="D41" s="6" t="str">
        <f>'[1]FSEDESHU-02'!C41</f>
        <v>GUILLEN</v>
      </c>
      <c r="E41" s="7" t="str">
        <f>'[1]FSEDESHU-02'!G41</f>
        <v>EIGL851115HGTSLP01</v>
      </c>
      <c r="F41" s="7">
        <f>'[1]FSEDESHU-02'!E41</f>
        <v>31366</v>
      </c>
      <c r="G41" s="8" t="str">
        <f>'[1]FSEDESHU-02'!F41</f>
        <v>H</v>
      </c>
      <c r="H41" s="6" t="str">
        <f>'[1]FSEDESHU-02'!D41</f>
        <v>GUANAJUATO</v>
      </c>
      <c r="I41" s="6">
        <v>110450040</v>
      </c>
      <c r="J41" s="6" t="str">
        <f>'[1]FSEDESHU-02'!I41</f>
        <v>PINALITO DE LA GLORIA</v>
      </c>
      <c r="K41" s="6" t="str">
        <f>'[1]FSEDESHU-02'!I41</f>
        <v>PINALITO DE LA GLORIA</v>
      </c>
      <c r="L41" s="10" t="str">
        <f>'[1]FSEDESHU-02'!K41</f>
        <v>CASA 1 EL PINALITO</v>
      </c>
      <c r="M41" s="9">
        <f>'[1]FSEDESHU-02'!L41</f>
        <v>1</v>
      </c>
      <c r="N41" s="9" t="s">
        <v>55</v>
      </c>
      <c r="O41" s="9">
        <v>37930</v>
      </c>
      <c r="P41" s="10" t="s">
        <v>57</v>
      </c>
      <c r="Q41" s="35" t="s">
        <v>58</v>
      </c>
      <c r="R41" s="9" t="s">
        <v>83</v>
      </c>
      <c r="S41" s="12">
        <v>2022</v>
      </c>
      <c r="T41" s="34"/>
      <c r="U41" s="34" t="s">
        <v>81</v>
      </c>
      <c r="V41" s="9" t="s">
        <v>80</v>
      </c>
      <c r="W41" s="47">
        <v>1</v>
      </c>
      <c r="X41" s="59">
        <v>0</v>
      </c>
      <c r="Y41" s="56" t="s">
        <v>60</v>
      </c>
      <c r="Z41" s="44"/>
      <c r="AA41" s="37"/>
      <c r="AB41" s="37" t="s">
        <v>59</v>
      </c>
      <c r="AC41" s="58" t="s">
        <v>77</v>
      </c>
      <c r="AD41" s="51" t="s">
        <v>78</v>
      </c>
      <c r="AE41" s="9">
        <f t="shared" si="0"/>
        <v>4</v>
      </c>
      <c r="AF41" s="9">
        <f>'[1]FSEDESHU-02'!R41</f>
        <v>1</v>
      </c>
      <c r="AG41" s="9">
        <f>'[1]FSEDESHU-02'!S41</f>
        <v>3</v>
      </c>
      <c r="AH41" s="9">
        <v>1</v>
      </c>
      <c r="AI41" s="8"/>
      <c r="AJ41" s="32"/>
    </row>
    <row r="42" spans="1:36" s="42" customFormat="1" ht="48.75" customHeight="1" x14ac:dyDescent="0.25">
      <c r="A42" s="32">
        <v>30</v>
      </c>
      <c r="B42" s="6" t="str">
        <f>'[1]FSEDESHU-02'!A42</f>
        <v>TERESITA DE JESUS</v>
      </c>
      <c r="C42" s="6" t="str">
        <f>'[1]FSEDESHU-02'!B42</f>
        <v>SALINAS</v>
      </c>
      <c r="D42" s="6" t="str">
        <f>'[1]FSEDESHU-02'!C42</f>
        <v>GARCIA</v>
      </c>
      <c r="E42" s="7" t="str">
        <f>'[1]FSEDESHU-02'!G42</f>
        <v>SAGT870928MGTLRR09</v>
      </c>
      <c r="F42" s="7">
        <f>'[1]FSEDESHU-02'!E42</f>
        <v>32048</v>
      </c>
      <c r="G42" s="8" t="str">
        <f>'[1]FSEDESHU-02'!F42</f>
        <v>M</v>
      </c>
      <c r="H42" s="6" t="str">
        <f>'[1]FSEDESHU-02'!D42</f>
        <v>GUANAJUATO</v>
      </c>
      <c r="I42" s="6">
        <v>110450040</v>
      </c>
      <c r="J42" s="6" t="str">
        <f>'[1]FSEDESHU-02'!I42</f>
        <v>PINALITO DE LA GLORIA</v>
      </c>
      <c r="K42" s="6" t="str">
        <f>'[1]FSEDESHU-02'!I42</f>
        <v>PINALITO DE LA GLORIA</v>
      </c>
      <c r="L42" s="10" t="str">
        <f>'[1]FSEDESHU-02'!K42</f>
        <v>CASA 1 EL PINALITO</v>
      </c>
      <c r="M42" s="9">
        <f>'[1]FSEDESHU-02'!L42</f>
        <v>1</v>
      </c>
      <c r="N42" s="9" t="s">
        <v>55</v>
      </c>
      <c r="O42" s="9">
        <v>37930</v>
      </c>
      <c r="P42" s="10" t="s">
        <v>57</v>
      </c>
      <c r="Q42" s="35" t="s">
        <v>58</v>
      </c>
      <c r="R42" s="9" t="s">
        <v>83</v>
      </c>
      <c r="S42" s="12">
        <v>2022</v>
      </c>
      <c r="T42" s="34"/>
      <c r="U42" s="34" t="s">
        <v>81</v>
      </c>
      <c r="V42" s="9" t="s">
        <v>80</v>
      </c>
      <c r="W42" s="47">
        <v>1</v>
      </c>
      <c r="X42" s="59">
        <v>0</v>
      </c>
      <c r="Y42" s="56" t="s">
        <v>60</v>
      </c>
      <c r="Z42" s="44"/>
      <c r="AA42" s="37"/>
      <c r="AB42" s="37" t="s">
        <v>59</v>
      </c>
      <c r="AC42" s="58" t="s">
        <v>77</v>
      </c>
      <c r="AD42" s="51" t="s">
        <v>78</v>
      </c>
      <c r="AE42" s="9">
        <f t="shared" si="0"/>
        <v>5</v>
      </c>
      <c r="AF42" s="9">
        <f>'[1]FSEDESHU-02'!R42</f>
        <v>3</v>
      </c>
      <c r="AG42" s="9">
        <f>'[1]FSEDESHU-02'!S42</f>
        <v>2</v>
      </c>
      <c r="AH42" s="9">
        <v>1</v>
      </c>
      <c r="AI42" s="8"/>
      <c r="AJ42" s="32"/>
    </row>
    <row r="43" spans="1:36" s="42" customFormat="1" ht="48.75" customHeight="1" x14ac:dyDescent="0.25">
      <c r="A43" s="32">
        <v>31</v>
      </c>
      <c r="B43" s="6" t="str">
        <f>'[1]FSEDESHU-02'!A43</f>
        <v xml:space="preserve">M. ISIDRA </v>
      </c>
      <c r="C43" s="6" t="str">
        <f>'[1]FSEDESHU-02'!B43</f>
        <v>GUILLEN</v>
      </c>
      <c r="D43" s="6" t="str">
        <f>'[1]FSEDESHU-02'!C43</f>
        <v>CHAVEZ</v>
      </c>
      <c r="E43" s="7" t="str">
        <f>'[1]FSEDESHU-02'!G43</f>
        <v>GUCI550501MGTLHS06</v>
      </c>
      <c r="F43" s="7">
        <f>'[1]FSEDESHU-02'!E43</f>
        <v>20210</v>
      </c>
      <c r="G43" s="8" t="str">
        <f>'[1]FSEDESHU-02'!F43</f>
        <v>M</v>
      </c>
      <c r="H43" s="6" t="str">
        <f>'[1]FSEDESHU-02'!D43</f>
        <v>GUANAJUATO</v>
      </c>
      <c r="I43" s="6">
        <v>110450040</v>
      </c>
      <c r="J43" s="6" t="str">
        <f>'[1]FSEDESHU-02'!I43</f>
        <v>PINALITO DE LA GLORIA</v>
      </c>
      <c r="K43" s="6" t="str">
        <f>'[1]FSEDESHU-02'!I43</f>
        <v>PINALITO DE LA GLORIA</v>
      </c>
      <c r="L43" s="10" t="str">
        <f>'[1]FSEDESHU-02'!K43</f>
        <v>CASA 2 EL PINALITO</v>
      </c>
      <c r="M43" s="9" t="str">
        <f>'[1]FSEDESHU-02'!L43</f>
        <v>S/N</v>
      </c>
      <c r="N43" s="9" t="s">
        <v>55</v>
      </c>
      <c r="O43" s="9">
        <v>37930</v>
      </c>
      <c r="P43" s="10" t="s">
        <v>57</v>
      </c>
      <c r="Q43" s="35" t="s">
        <v>58</v>
      </c>
      <c r="R43" s="9" t="s">
        <v>83</v>
      </c>
      <c r="S43" s="12">
        <v>2022</v>
      </c>
      <c r="T43" s="34"/>
      <c r="U43" s="34" t="s">
        <v>81</v>
      </c>
      <c r="V43" s="9" t="s">
        <v>80</v>
      </c>
      <c r="W43" s="47">
        <v>1</v>
      </c>
      <c r="X43" s="59">
        <v>0</v>
      </c>
      <c r="Y43" s="56" t="s">
        <v>60</v>
      </c>
      <c r="Z43" s="44"/>
      <c r="AA43" s="37"/>
      <c r="AB43" s="37" t="s">
        <v>59</v>
      </c>
      <c r="AC43" s="58" t="s">
        <v>77</v>
      </c>
      <c r="AD43" s="51" t="s">
        <v>78</v>
      </c>
      <c r="AE43" s="9">
        <f t="shared" si="0"/>
        <v>3</v>
      </c>
      <c r="AF43" s="9">
        <f>'[1]FSEDESHU-02'!R43</f>
        <v>2</v>
      </c>
      <c r="AG43" s="9">
        <f>'[1]FSEDESHU-02'!S43</f>
        <v>1</v>
      </c>
      <c r="AH43" s="9">
        <v>1</v>
      </c>
      <c r="AI43" s="8"/>
      <c r="AJ43" s="32"/>
    </row>
    <row r="44" spans="1:36" s="42" customFormat="1" ht="48.75" customHeight="1" x14ac:dyDescent="0.25">
      <c r="A44" s="32">
        <v>32</v>
      </c>
      <c r="B44" s="6" t="str">
        <f>'[1]FSEDESHU-02'!A44</f>
        <v>ROSA</v>
      </c>
      <c r="C44" s="6" t="str">
        <f>'[1]FSEDESHU-02'!B44</f>
        <v>AGUILAR</v>
      </c>
      <c r="D44" s="6" t="str">
        <f>'[1]FSEDESHU-02'!C44</f>
        <v>MATA</v>
      </c>
      <c r="E44" s="7" t="str">
        <f>'[1]FSEDESHU-02'!G44</f>
        <v>AUMR720109MGTGTS00</v>
      </c>
      <c r="F44" s="7">
        <f>'[1]FSEDESHU-02'!E44</f>
        <v>26307</v>
      </c>
      <c r="G44" s="8" t="str">
        <f>'[1]FSEDESHU-02'!F44</f>
        <v>M</v>
      </c>
      <c r="H44" s="6" t="str">
        <f>'[1]FSEDESHU-02'!D44</f>
        <v>GUANAJUATO</v>
      </c>
      <c r="I44" s="6">
        <v>110450040</v>
      </c>
      <c r="J44" s="6" t="str">
        <f>'[1]FSEDESHU-02'!I44</f>
        <v>PINALITO DE LA GLORIA</v>
      </c>
      <c r="K44" s="6" t="str">
        <f>'[1]FSEDESHU-02'!I44</f>
        <v>PINALITO DE LA GLORIA</v>
      </c>
      <c r="L44" s="10" t="str">
        <f>'[1]FSEDESHU-02'!K44</f>
        <v>EL PINALITO DE LA GLORIA</v>
      </c>
      <c r="M44" s="9" t="str">
        <f>'[1]FSEDESHU-02'!L44</f>
        <v>S/N</v>
      </c>
      <c r="N44" s="9" t="s">
        <v>55</v>
      </c>
      <c r="O44" s="9">
        <v>37930</v>
      </c>
      <c r="P44" s="10" t="s">
        <v>57</v>
      </c>
      <c r="Q44" s="35" t="s">
        <v>58</v>
      </c>
      <c r="R44" s="9" t="s">
        <v>83</v>
      </c>
      <c r="S44" s="12">
        <v>2022</v>
      </c>
      <c r="T44" s="34"/>
      <c r="U44" s="34" t="s">
        <v>81</v>
      </c>
      <c r="V44" s="9" t="s">
        <v>80</v>
      </c>
      <c r="W44" s="47">
        <v>1</v>
      </c>
      <c r="X44" s="59">
        <v>0</v>
      </c>
      <c r="Y44" s="56" t="s">
        <v>60</v>
      </c>
      <c r="Z44" s="44"/>
      <c r="AA44" s="37"/>
      <c r="AB44" s="37" t="s">
        <v>59</v>
      </c>
      <c r="AC44" s="58" t="s">
        <v>77</v>
      </c>
      <c r="AD44" s="51" t="s">
        <v>78</v>
      </c>
      <c r="AE44" s="9">
        <f t="shared" si="0"/>
        <v>5</v>
      </c>
      <c r="AF44" s="9">
        <f>'[1]FSEDESHU-02'!R44</f>
        <v>3</v>
      </c>
      <c r="AG44" s="9">
        <f>'[1]FSEDESHU-02'!S44</f>
        <v>2</v>
      </c>
      <c r="AH44" s="9">
        <v>1</v>
      </c>
      <c r="AI44" s="8"/>
      <c r="AJ44" s="32"/>
    </row>
    <row r="45" spans="1:36" s="42" customFormat="1" ht="48.75" customHeight="1" x14ac:dyDescent="0.25">
      <c r="A45" s="32">
        <v>33</v>
      </c>
      <c r="B45" s="6" t="str">
        <f>'[1]FSEDESHU-02'!A45</f>
        <v>MARIA REMEDIOS</v>
      </c>
      <c r="C45" s="6" t="str">
        <f>'[1]FSEDESHU-02'!B45</f>
        <v>ESPITIA</v>
      </c>
      <c r="D45" s="6" t="str">
        <f>'[1]FSEDESHU-02'!C45</f>
        <v>GIUILLEN</v>
      </c>
      <c r="E45" s="7" t="str">
        <f>'[1]FSEDESHU-02'!G45</f>
        <v>EIGR800107MGTSLM07</v>
      </c>
      <c r="F45" s="7">
        <f>'[1]FSEDESHU-02'!E45</f>
        <v>29227</v>
      </c>
      <c r="G45" s="8" t="str">
        <f>'[1]FSEDESHU-02'!F45</f>
        <v>M</v>
      </c>
      <c r="H45" s="6" t="str">
        <f>'[1]FSEDESHU-02'!D45</f>
        <v>GUANAJUATO</v>
      </c>
      <c r="I45" s="6">
        <v>110450040</v>
      </c>
      <c r="J45" s="6" t="str">
        <f>'[1]FSEDESHU-02'!I45</f>
        <v>PINALITO DE LA GLORIA</v>
      </c>
      <c r="K45" s="6" t="str">
        <f>'[1]FSEDESHU-02'!I45</f>
        <v>PINALITO DE LA GLORIA</v>
      </c>
      <c r="L45" s="10" t="str">
        <f>'[1]FSEDESHU-02'!K45</f>
        <v>EL PINALITO DE LA GLORIA</v>
      </c>
      <c r="M45" s="9" t="str">
        <f>'[1]FSEDESHU-02'!L45</f>
        <v>S/N</v>
      </c>
      <c r="N45" s="9" t="s">
        <v>55</v>
      </c>
      <c r="O45" s="9">
        <v>37930</v>
      </c>
      <c r="P45" s="10" t="s">
        <v>57</v>
      </c>
      <c r="Q45" s="35" t="s">
        <v>58</v>
      </c>
      <c r="R45" s="9" t="s">
        <v>83</v>
      </c>
      <c r="S45" s="12">
        <v>2022</v>
      </c>
      <c r="T45" s="34"/>
      <c r="U45" s="34" t="s">
        <v>81</v>
      </c>
      <c r="V45" s="9" t="s">
        <v>80</v>
      </c>
      <c r="W45" s="47">
        <v>1</v>
      </c>
      <c r="X45" s="59">
        <v>0</v>
      </c>
      <c r="Y45" s="56" t="s">
        <v>60</v>
      </c>
      <c r="Z45" s="44"/>
      <c r="AA45" s="37"/>
      <c r="AB45" s="37" t="s">
        <v>59</v>
      </c>
      <c r="AC45" s="58" t="s">
        <v>77</v>
      </c>
      <c r="AD45" s="51" t="s">
        <v>78</v>
      </c>
      <c r="AE45" s="9">
        <f t="shared" si="0"/>
        <v>4</v>
      </c>
      <c r="AF45" s="9">
        <f>'[1]FSEDESHU-02'!R45</f>
        <v>1</v>
      </c>
      <c r="AG45" s="9">
        <f>'[1]FSEDESHU-02'!S45</f>
        <v>3</v>
      </c>
      <c r="AH45" s="9">
        <v>1</v>
      </c>
      <c r="AI45" s="8"/>
      <c r="AJ45" s="32"/>
    </row>
    <row r="46" spans="1:36" s="42" customFormat="1" ht="48.75" customHeight="1" x14ac:dyDescent="0.25">
      <c r="A46" s="32">
        <v>34</v>
      </c>
      <c r="B46" s="6" t="str">
        <f>'[1]FSEDESHU-02'!A46</f>
        <v>CLAUDIA</v>
      </c>
      <c r="C46" s="6" t="str">
        <f>'[1]FSEDESHU-02'!B46</f>
        <v>MATA</v>
      </c>
      <c r="D46" s="6" t="str">
        <f>'[1]FSEDESHU-02'!C46</f>
        <v>RIVERA</v>
      </c>
      <c r="E46" s="7" t="str">
        <f>'[1]FSEDESHU-02'!G46</f>
        <v>MARC530802MGTTVL02</v>
      </c>
      <c r="F46" s="7">
        <f>'[1]FSEDESHU-02'!E46</f>
        <v>19573</v>
      </c>
      <c r="G46" s="8" t="str">
        <f>'[1]FSEDESHU-02'!F46</f>
        <v>M</v>
      </c>
      <c r="H46" s="6" t="str">
        <f>'[1]FSEDESHU-02'!D46</f>
        <v>GUANAJUATO</v>
      </c>
      <c r="I46" s="6">
        <v>110450040</v>
      </c>
      <c r="J46" s="6" t="str">
        <f>'[1]FSEDESHU-02'!I46</f>
        <v>PINALITO DE LA GLORIA</v>
      </c>
      <c r="K46" s="6" t="str">
        <f>'[1]FSEDESHU-02'!I46</f>
        <v>PINALITO DE LA GLORIA</v>
      </c>
      <c r="L46" s="10" t="str">
        <f>'[1]FSEDESHU-02'!K46</f>
        <v>CASA 4</v>
      </c>
      <c r="M46" s="9">
        <f>'[1]FSEDESHU-02'!L46</f>
        <v>4</v>
      </c>
      <c r="N46" s="9" t="s">
        <v>55</v>
      </c>
      <c r="O46" s="9">
        <v>37930</v>
      </c>
      <c r="P46" s="10" t="s">
        <v>57</v>
      </c>
      <c r="Q46" s="35" t="s">
        <v>58</v>
      </c>
      <c r="R46" s="9" t="s">
        <v>83</v>
      </c>
      <c r="S46" s="12">
        <v>2022</v>
      </c>
      <c r="T46" s="34"/>
      <c r="U46" s="34" t="s">
        <v>81</v>
      </c>
      <c r="V46" s="9" t="s">
        <v>80</v>
      </c>
      <c r="W46" s="47">
        <v>1</v>
      </c>
      <c r="X46" s="59">
        <v>0</v>
      </c>
      <c r="Y46" s="56" t="s">
        <v>60</v>
      </c>
      <c r="Z46" s="44"/>
      <c r="AA46" s="37"/>
      <c r="AB46" s="37" t="s">
        <v>59</v>
      </c>
      <c r="AC46" s="58" t="s">
        <v>77</v>
      </c>
      <c r="AD46" s="51" t="s">
        <v>78</v>
      </c>
      <c r="AE46" s="9">
        <f t="shared" si="0"/>
        <v>3</v>
      </c>
      <c r="AF46" s="9">
        <f>'[1]FSEDESHU-02'!R46</f>
        <v>2</v>
      </c>
      <c r="AG46" s="9">
        <f>'[1]FSEDESHU-02'!S46</f>
        <v>1</v>
      </c>
      <c r="AH46" s="9">
        <v>1</v>
      </c>
      <c r="AI46" s="8"/>
      <c r="AJ46" s="32"/>
    </row>
    <row r="47" spans="1:36" s="42" customFormat="1" ht="48.75" customHeight="1" x14ac:dyDescent="0.25">
      <c r="A47" s="32">
        <v>35</v>
      </c>
      <c r="B47" s="6" t="str">
        <f>'[1]FSEDESHU-02'!A47</f>
        <v>EDGARDO</v>
      </c>
      <c r="C47" s="6" t="str">
        <f>'[1]FSEDESHU-02'!B47</f>
        <v>MATA</v>
      </c>
      <c r="D47" s="6" t="str">
        <f>'[1]FSEDESHU-02'!C47</f>
        <v>SANCHEZ</v>
      </c>
      <c r="E47" s="7" t="str">
        <f>'[1]FSEDESHU-02'!G47</f>
        <v>MASE980606HGTTND01</v>
      </c>
      <c r="F47" s="7">
        <f>'[1]FSEDESHU-02'!E47</f>
        <v>35952</v>
      </c>
      <c r="G47" s="8" t="str">
        <f>'[1]FSEDESHU-02'!F47</f>
        <v>H</v>
      </c>
      <c r="H47" s="6" t="str">
        <f>'[1]FSEDESHU-02'!D47</f>
        <v>GUANAJUATO</v>
      </c>
      <c r="I47" s="6">
        <v>110450040</v>
      </c>
      <c r="J47" s="6" t="str">
        <f>'[1]FSEDESHU-02'!I47</f>
        <v>PINALITO DE LA GLORIA</v>
      </c>
      <c r="K47" s="6" t="str">
        <f>'[1]FSEDESHU-02'!I47</f>
        <v>PINALITO DE LA GLORIA</v>
      </c>
      <c r="L47" s="10" t="str">
        <f>'[1]FSEDESHU-02'!K47</f>
        <v>A LA ENTRADA DEL PINALITO</v>
      </c>
      <c r="M47" s="9" t="str">
        <f>'[1]FSEDESHU-02'!L47</f>
        <v>S/N</v>
      </c>
      <c r="N47" s="9" t="s">
        <v>55</v>
      </c>
      <c r="O47" s="9">
        <v>37930</v>
      </c>
      <c r="P47" s="10" t="s">
        <v>57</v>
      </c>
      <c r="Q47" s="35" t="s">
        <v>58</v>
      </c>
      <c r="R47" s="9" t="s">
        <v>83</v>
      </c>
      <c r="S47" s="12">
        <v>2022</v>
      </c>
      <c r="T47" s="34"/>
      <c r="U47" s="34" t="s">
        <v>81</v>
      </c>
      <c r="V47" s="9" t="s">
        <v>80</v>
      </c>
      <c r="W47" s="47">
        <v>1</v>
      </c>
      <c r="X47" s="59">
        <v>0</v>
      </c>
      <c r="Y47" s="56" t="s">
        <v>60</v>
      </c>
      <c r="Z47" s="44"/>
      <c r="AA47" s="37"/>
      <c r="AB47" s="37" t="s">
        <v>59</v>
      </c>
      <c r="AC47" s="58" t="s">
        <v>77</v>
      </c>
      <c r="AD47" s="51" t="s">
        <v>78</v>
      </c>
      <c r="AE47" s="9">
        <f t="shared" si="0"/>
        <v>6</v>
      </c>
      <c r="AF47" s="9">
        <f>'[1]FSEDESHU-02'!R47</f>
        <v>3</v>
      </c>
      <c r="AG47" s="9">
        <f>'[1]FSEDESHU-02'!S47</f>
        <v>3</v>
      </c>
      <c r="AH47" s="9">
        <v>1</v>
      </c>
      <c r="AI47" s="8"/>
      <c r="AJ47" s="32"/>
    </row>
    <row r="48" spans="1:36" s="42" customFormat="1" ht="48.75" customHeight="1" x14ac:dyDescent="0.25">
      <c r="A48" s="32">
        <v>36</v>
      </c>
      <c r="B48" s="6" t="str">
        <f>'[1]FSEDESHU-02'!A48</f>
        <v>SANTIAGO</v>
      </c>
      <c r="C48" s="6" t="str">
        <f>'[1]FSEDESHU-02'!B48</f>
        <v>AGUILAR</v>
      </c>
      <c r="D48" s="6" t="str">
        <f>'[1]FSEDESHU-02'!C48</f>
        <v>MATA</v>
      </c>
      <c r="E48" s="7" t="str">
        <f>'[1]FSEDESHU-02'!G48</f>
        <v>AUMS840603HGTGTN02</v>
      </c>
      <c r="F48" s="7">
        <f>'[1]FSEDESHU-02'!E48</f>
        <v>30836</v>
      </c>
      <c r="G48" s="8" t="str">
        <f>'[1]FSEDESHU-02'!F48</f>
        <v>H</v>
      </c>
      <c r="H48" s="6" t="str">
        <f>'[1]FSEDESHU-02'!D48</f>
        <v>GUANAJUATO</v>
      </c>
      <c r="I48" s="6">
        <v>110450040</v>
      </c>
      <c r="J48" s="6" t="str">
        <f>'[1]FSEDESHU-02'!I48</f>
        <v>PINALITO DE LA GLORIA</v>
      </c>
      <c r="K48" s="6" t="str">
        <f>'[1]FSEDESHU-02'!I48</f>
        <v>PINALITO DE LA GLORIA</v>
      </c>
      <c r="L48" s="10" t="str">
        <f>'[1]FSEDESHU-02'!K48</f>
        <v>CASA</v>
      </c>
      <c r="M48" s="9">
        <f>'[1]FSEDESHU-02'!L48</f>
        <v>4</v>
      </c>
      <c r="N48" s="9" t="s">
        <v>55</v>
      </c>
      <c r="O48" s="9">
        <v>37930</v>
      </c>
      <c r="P48" s="10" t="s">
        <v>57</v>
      </c>
      <c r="Q48" s="35" t="s">
        <v>58</v>
      </c>
      <c r="R48" s="9" t="s">
        <v>83</v>
      </c>
      <c r="S48" s="12">
        <v>2022</v>
      </c>
      <c r="T48" s="34"/>
      <c r="U48" s="34" t="s">
        <v>81</v>
      </c>
      <c r="V48" s="9" t="s">
        <v>80</v>
      </c>
      <c r="W48" s="47">
        <v>1</v>
      </c>
      <c r="X48" s="59">
        <v>0</v>
      </c>
      <c r="Y48" s="56" t="s">
        <v>60</v>
      </c>
      <c r="Z48" s="44"/>
      <c r="AA48" s="37"/>
      <c r="AB48" s="37" t="s">
        <v>59</v>
      </c>
      <c r="AC48" s="58" t="s">
        <v>77</v>
      </c>
      <c r="AD48" s="51" t="s">
        <v>78</v>
      </c>
      <c r="AE48" s="9">
        <f t="shared" si="0"/>
        <v>5</v>
      </c>
      <c r="AF48" s="9">
        <f>'[1]FSEDESHU-02'!R48</f>
        <v>2</v>
      </c>
      <c r="AG48" s="9">
        <f>'[1]FSEDESHU-02'!S48</f>
        <v>3</v>
      </c>
      <c r="AH48" s="9">
        <v>1</v>
      </c>
      <c r="AI48" s="8"/>
      <c r="AJ48" s="32"/>
    </row>
    <row r="49" spans="1:36" s="42" customFormat="1" ht="48.75" customHeight="1" x14ac:dyDescent="0.25">
      <c r="A49" s="32">
        <v>37</v>
      </c>
      <c r="B49" s="6" t="str">
        <f>'[1]FSEDESHU-02'!A49</f>
        <v>MONICA</v>
      </c>
      <c r="C49" s="6" t="str">
        <f>'[1]FSEDESHU-02'!B49</f>
        <v>PACHECO</v>
      </c>
      <c r="D49" s="6" t="str">
        <f>'[1]FSEDESHU-02'!C49</f>
        <v>TELLO</v>
      </c>
      <c r="E49" s="7" t="str">
        <f>'[1]FSEDESHU-02'!G49</f>
        <v>PATM950925MGTCLN06</v>
      </c>
      <c r="F49" s="7">
        <f>'[1]FSEDESHU-02'!E49</f>
        <v>34967</v>
      </c>
      <c r="G49" s="8" t="str">
        <f>'[1]FSEDESHU-02'!F49</f>
        <v>M</v>
      </c>
      <c r="H49" s="6" t="str">
        <f>'[1]FSEDESHU-02'!D49</f>
        <v>GUANAJUATO</v>
      </c>
      <c r="I49" s="6">
        <v>110450040</v>
      </c>
      <c r="J49" s="6" t="str">
        <f>'[1]FSEDESHU-02'!I49</f>
        <v>PINALITO DE LA GLORIA</v>
      </c>
      <c r="K49" s="6" t="str">
        <f>'[1]FSEDESHU-02'!I49</f>
        <v>PINALITO DE LA GLORIA</v>
      </c>
      <c r="L49" s="10" t="str">
        <f>'[1]FSEDESHU-02'!K49</f>
        <v>EL PINALITO DE LA GLORIA</v>
      </c>
      <c r="M49" s="9" t="str">
        <f>'[1]FSEDESHU-02'!L49</f>
        <v>S/N</v>
      </c>
      <c r="N49" s="9" t="s">
        <v>55</v>
      </c>
      <c r="O49" s="9">
        <v>37930</v>
      </c>
      <c r="P49" s="10" t="s">
        <v>57</v>
      </c>
      <c r="Q49" s="35" t="s">
        <v>58</v>
      </c>
      <c r="R49" s="9" t="s">
        <v>83</v>
      </c>
      <c r="S49" s="12">
        <v>2022</v>
      </c>
      <c r="T49" s="34"/>
      <c r="U49" s="34" t="s">
        <v>81</v>
      </c>
      <c r="V49" s="9" t="s">
        <v>80</v>
      </c>
      <c r="W49" s="47">
        <v>1</v>
      </c>
      <c r="X49" s="59">
        <v>0</v>
      </c>
      <c r="Y49" s="56" t="s">
        <v>60</v>
      </c>
      <c r="Z49" s="44"/>
      <c r="AA49" s="37"/>
      <c r="AB49" s="37" t="s">
        <v>59</v>
      </c>
      <c r="AC49" s="58" t="s">
        <v>77</v>
      </c>
      <c r="AD49" s="51" t="s">
        <v>78</v>
      </c>
      <c r="AE49" s="9">
        <f t="shared" si="0"/>
        <v>3</v>
      </c>
      <c r="AF49" s="9">
        <f>'[1]FSEDESHU-02'!R49</f>
        <v>2</v>
      </c>
      <c r="AG49" s="9">
        <f>'[1]FSEDESHU-02'!S49</f>
        <v>1</v>
      </c>
      <c r="AH49" s="9">
        <v>1</v>
      </c>
      <c r="AI49" s="8"/>
      <c r="AJ49" s="32"/>
    </row>
    <row r="50" spans="1:36" s="42" customFormat="1" ht="48.75" customHeight="1" x14ac:dyDescent="0.25">
      <c r="A50" s="32">
        <v>38</v>
      </c>
      <c r="B50" s="6" t="str">
        <f>'[1]FSEDESHU-02'!A50</f>
        <v xml:space="preserve">SILVIA </v>
      </c>
      <c r="C50" s="6" t="str">
        <f>'[1]FSEDESHU-02'!B50</f>
        <v>GONZALEZ</v>
      </c>
      <c r="D50" s="6" t="str">
        <f>'[1]FSEDESHU-02'!C50</f>
        <v>SALINAS</v>
      </c>
      <c r="E50" s="7" t="str">
        <f>'[1]FSEDESHU-02'!G50</f>
        <v>GOSS830625MGTNLL06</v>
      </c>
      <c r="F50" s="7">
        <f>'[1]FSEDESHU-02'!E50</f>
        <v>30492</v>
      </c>
      <c r="G50" s="8" t="str">
        <f>'[1]FSEDESHU-02'!F50</f>
        <v>M</v>
      </c>
      <c r="H50" s="6" t="str">
        <f>'[1]FSEDESHU-02'!D50</f>
        <v>GUANAJUATO</v>
      </c>
      <c r="I50" s="6">
        <v>110450040</v>
      </c>
      <c r="J50" s="6" t="str">
        <f>'[1]FSEDESHU-02'!I50</f>
        <v>PINALITO DE LA GLORIA</v>
      </c>
      <c r="K50" s="6" t="str">
        <f>'[1]FSEDESHU-02'!I50</f>
        <v>PINALITO DE LA GLORIA</v>
      </c>
      <c r="L50" s="10" t="str">
        <f>'[1]FSEDESHU-02'!K50</f>
        <v>EL PINALITO DE LA GLORIA</v>
      </c>
      <c r="M50" s="9" t="str">
        <f>'[1]FSEDESHU-02'!L50</f>
        <v>S/N</v>
      </c>
      <c r="N50" s="9" t="s">
        <v>55</v>
      </c>
      <c r="O50" s="9">
        <v>37930</v>
      </c>
      <c r="P50" s="10" t="s">
        <v>57</v>
      </c>
      <c r="Q50" s="35" t="s">
        <v>58</v>
      </c>
      <c r="R50" s="9" t="s">
        <v>83</v>
      </c>
      <c r="S50" s="12">
        <v>2022</v>
      </c>
      <c r="T50" s="34"/>
      <c r="U50" s="34" t="s">
        <v>81</v>
      </c>
      <c r="V50" s="9" t="s">
        <v>80</v>
      </c>
      <c r="W50" s="47">
        <v>1</v>
      </c>
      <c r="X50" s="59">
        <v>0</v>
      </c>
      <c r="Y50" s="56" t="s">
        <v>60</v>
      </c>
      <c r="Z50" s="44"/>
      <c r="AA50" s="37"/>
      <c r="AB50" s="37" t="s">
        <v>59</v>
      </c>
      <c r="AC50" s="58" t="s">
        <v>77</v>
      </c>
      <c r="AD50" s="51" t="s">
        <v>78</v>
      </c>
      <c r="AE50" s="9">
        <f t="shared" si="0"/>
        <v>6</v>
      </c>
      <c r="AF50" s="9">
        <f>'[1]FSEDESHU-02'!R50</f>
        <v>3</v>
      </c>
      <c r="AG50" s="9">
        <f>'[1]FSEDESHU-02'!S50</f>
        <v>3</v>
      </c>
      <c r="AH50" s="9">
        <v>1</v>
      </c>
      <c r="AI50" s="8"/>
      <c r="AJ50" s="32"/>
    </row>
    <row r="51" spans="1:36" s="42" customFormat="1" ht="48.75" customHeight="1" x14ac:dyDescent="0.25">
      <c r="A51" s="32">
        <v>39</v>
      </c>
      <c r="B51" s="6" t="str">
        <f>'[1]FSEDESHU-02'!A51</f>
        <v>ALMA LETICIA</v>
      </c>
      <c r="C51" s="6" t="str">
        <f>'[1]FSEDESHU-02'!B51</f>
        <v>CRUZ</v>
      </c>
      <c r="D51" s="6" t="str">
        <f>'[1]FSEDESHU-02'!C51</f>
        <v>CRUZ</v>
      </c>
      <c r="E51" s="7" t="str">
        <f>'[1]FSEDESHU-02'!G51</f>
        <v>CUCA940801MGTRRL07</v>
      </c>
      <c r="F51" s="7">
        <f>'[1]FSEDESHU-02'!E51</f>
        <v>34547</v>
      </c>
      <c r="G51" s="8" t="str">
        <f>'[1]FSEDESHU-02'!F51</f>
        <v>M</v>
      </c>
      <c r="H51" s="6" t="str">
        <f>'[1]FSEDESHU-02'!D51</f>
        <v>GUANAJUATO</v>
      </c>
      <c r="I51" s="6">
        <v>110450040</v>
      </c>
      <c r="J51" s="6" t="str">
        <f>'[1]FSEDESHU-02'!I51</f>
        <v>PINALITO DE LA GLORIA</v>
      </c>
      <c r="K51" s="6" t="str">
        <f>'[1]FSEDESHU-02'!I51</f>
        <v>PINALITO DE LA GLORIA</v>
      </c>
      <c r="L51" s="10" t="str">
        <f>'[1]FSEDESHU-02'!K51</f>
        <v>DOMICILIO CONOCIDO</v>
      </c>
      <c r="M51" s="9" t="str">
        <f>'[1]FSEDESHU-02'!L51</f>
        <v>S/N</v>
      </c>
      <c r="N51" s="9" t="s">
        <v>55</v>
      </c>
      <c r="O51" s="9">
        <v>37930</v>
      </c>
      <c r="P51" s="10" t="s">
        <v>57</v>
      </c>
      <c r="Q51" s="35" t="s">
        <v>58</v>
      </c>
      <c r="R51" s="9" t="s">
        <v>83</v>
      </c>
      <c r="S51" s="12">
        <v>2022</v>
      </c>
      <c r="T51" s="34"/>
      <c r="U51" s="34" t="s">
        <v>81</v>
      </c>
      <c r="V51" s="9" t="s">
        <v>80</v>
      </c>
      <c r="W51" s="47">
        <v>1</v>
      </c>
      <c r="X51" s="59">
        <v>0</v>
      </c>
      <c r="Y51" s="56" t="s">
        <v>60</v>
      </c>
      <c r="Z51" s="44"/>
      <c r="AA51" s="37"/>
      <c r="AB51" s="37" t="s">
        <v>59</v>
      </c>
      <c r="AC51" s="58" t="s">
        <v>77</v>
      </c>
      <c r="AD51" s="51" t="s">
        <v>78</v>
      </c>
      <c r="AE51" s="9">
        <f t="shared" si="0"/>
        <v>4</v>
      </c>
      <c r="AF51" s="9">
        <f>'[1]FSEDESHU-02'!R51</f>
        <v>1</v>
      </c>
      <c r="AG51" s="9">
        <f>'[1]FSEDESHU-02'!S51</f>
        <v>3</v>
      </c>
      <c r="AH51" s="9">
        <v>1</v>
      </c>
      <c r="AI51" s="8"/>
      <c r="AJ51" s="32"/>
    </row>
    <row r="52" spans="1:36" s="42" customFormat="1" ht="48.75" customHeight="1" x14ac:dyDescent="0.25">
      <c r="A52" s="32">
        <v>40</v>
      </c>
      <c r="B52" s="6" t="str">
        <f>'[1]FSEDESHU-02'!A52</f>
        <v>ZENAIDA</v>
      </c>
      <c r="C52" s="6" t="str">
        <f>'[1]FSEDESHU-02'!B52</f>
        <v>MATA</v>
      </c>
      <c r="D52" s="6" t="str">
        <f>'[1]FSEDESHU-02'!C52</f>
        <v>SANCHEZ</v>
      </c>
      <c r="E52" s="7" t="str">
        <f>'[1]FSEDESHU-02'!G52</f>
        <v>MASZ600227MGTTNN02</v>
      </c>
      <c r="F52" s="7">
        <f>'[1]FSEDESHU-02'!E52</f>
        <v>21973</v>
      </c>
      <c r="G52" s="8" t="str">
        <f>'[1]FSEDESHU-02'!F52</f>
        <v>M</v>
      </c>
      <c r="H52" s="6" t="str">
        <f>'[1]FSEDESHU-02'!D52</f>
        <v>GUANAJUATO</v>
      </c>
      <c r="I52" s="6">
        <v>110450040</v>
      </c>
      <c r="J52" s="6" t="str">
        <f>'[1]FSEDESHU-02'!I52</f>
        <v>PINALITO DE LA GLORIA</v>
      </c>
      <c r="K52" s="6" t="str">
        <f>'[1]FSEDESHU-02'!I52</f>
        <v>PINALITO DE LA GLORIA</v>
      </c>
      <c r="L52" s="10" t="str">
        <f>'[1]FSEDESHU-02'!K52</f>
        <v>ALA ENTRADA DEL PINALITO</v>
      </c>
      <c r="M52" s="9" t="str">
        <f>'[1]FSEDESHU-02'!L52</f>
        <v>S/N</v>
      </c>
      <c r="N52" s="9" t="s">
        <v>55</v>
      </c>
      <c r="O52" s="9">
        <v>37930</v>
      </c>
      <c r="P52" s="10" t="s">
        <v>57</v>
      </c>
      <c r="Q52" s="35" t="s">
        <v>58</v>
      </c>
      <c r="R52" s="9" t="s">
        <v>83</v>
      </c>
      <c r="S52" s="12">
        <v>2022</v>
      </c>
      <c r="T52" s="34"/>
      <c r="U52" s="34" t="s">
        <v>81</v>
      </c>
      <c r="V52" s="9" t="s">
        <v>80</v>
      </c>
      <c r="W52" s="47">
        <v>1</v>
      </c>
      <c r="X52" s="59">
        <v>0</v>
      </c>
      <c r="Y52" s="56" t="s">
        <v>60</v>
      </c>
      <c r="Z52" s="44"/>
      <c r="AA52" s="37"/>
      <c r="AB52" s="37" t="s">
        <v>59</v>
      </c>
      <c r="AC52" s="58" t="s">
        <v>77</v>
      </c>
      <c r="AD52" s="51" t="s">
        <v>78</v>
      </c>
      <c r="AE52" s="9">
        <f t="shared" si="0"/>
        <v>3</v>
      </c>
      <c r="AF52" s="9">
        <f>'[1]FSEDESHU-02'!R52</f>
        <v>2</v>
      </c>
      <c r="AG52" s="9">
        <f>'[1]FSEDESHU-02'!S52</f>
        <v>1</v>
      </c>
      <c r="AH52" s="9">
        <v>1</v>
      </c>
      <c r="AI52" s="8"/>
      <c r="AJ52" s="32"/>
    </row>
    <row r="53" spans="1:36" s="42" customFormat="1" ht="48.75" customHeight="1" x14ac:dyDescent="0.25">
      <c r="A53" s="32">
        <v>41</v>
      </c>
      <c r="B53" s="32" t="str">
        <f>'[1]FSEDESHU-02'!A53</f>
        <v>MARIELA</v>
      </c>
      <c r="C53" s="32" t="str">
        <f>'[1]FSEDESHU-02'!B53</f>
        <v>CAMACHO</v>
      </c>
      <c r="D53" s="32" t="str">
        <f>'[1]FSEDESHU-02'!C53</f>
        <v>RAMIREZ</v>
      </c>
      <c r="E53" s="48" t="str">
        <f>'[1]FSEDESHU-02'!G53</f>
        <v>CARM990419MGTMMR08</v>
      </c>
      <c r="F53" s="48">
        <f>'[1]FSEDESHU-02'!E53</f>
        <v>36269</v>
      </c>
      <c r="G53" s="49" t="str">
        <f>'[1]FSEDESHU-02'!F53</f>
        <v>M</v>
      </c>
      <c r="H53" s="32" t="str">
        <f>'[1]FSEDESHU-02'!D53</f>
        <v>GUANAJUATO</v>
      </c>
      <c r="I53" s="32">
        <v>110450047</v>
      </c>
      <c r="J53" s="32" t="str">
        <f>'[1]FSEDESHU-02'!I53</f>
        <v>EL RUCIO</v>
      </c>
      <c r="K53" s="32" t="str">
        <f>'[1]FSEDESHU-02'!I53</f>
        <v>EL RUCIO</v>
      </c>
      <c r="L53" s="51" t="str">
        <f>'[1]FSEDESHU-02'!K53</f>
        <v xml:space="preserve">LOS PINOS </v>
      </c>
      <c r="M53" s="50">
        <f>'[1]FSEDESHU-02'!L53</f>
        <v>11</v>
      </c>
      <c r="N53" s="9" t="s">
        <v>55</v>
      </c>
      <c r="O53" s="50">
        <v>37930</v>
      </c>
      <c r="P53" s="51" t="s">
        <v>57</v>
      </c>
      <c r="Q53" s="52" t="s">
        <v>58</v>
      </c>
      <c r="R53" s="50" t="s">
        <v>83</v>
      </c>
      <c r="S53" s="53">
        <v>2022</v>
      </c>
      <c r="T53" s="54"/>
      <c r="U53" s="54" t="s">
        <v>81</v>
      </c>
      <c r="V53" s="50" t="s">
        <v>80</v>
      </c>
      <c r="W53" s="55">
        <v>1</v>
      </c>
      <c r="X53" s="59">
        <v>0</v>
      </c>
      <c r="Y53" s="56" t="s">
        <v>60</v>
      </c>
      <c r="Z53" s="57"/>
      <c r="AA53" s="58"/>
      <c r="AB53" s="37" t="s">
        <v>59</v>
      </c>
      <c r="AC53" s="58" t="s">
        <v>77</v>
      </c>
      <c r="AD53" s="51" t="s">
        <v>78</v>
      </c>
      <c r="AE53" s="50">
        <f t="shared" si="0"/>
        <v>3</v>
      </c>
      <c r="AF53" s="50">
        <f>'[1]FSEDESHU-02'!R53</f>
        <v>1</v>
      </c>
      <c r="AG53" s="50">
        <f>'[1]FSEDESHU-02'!S53</f>
        <v>2</v>
      </c>
      <c r="AH53" s="50">
        <v>1</v>
      </c>
      <c r="AI53" s="49"/>
      <c r="AJ53" s="32"/>
    </row>
    <row r="54" spans="1:36" s="42" customFormat="1" ht="48.75" customHeight="1" x14ac:dyDescent="0.25">
      <c r="A54" s="32">
        <v>42</v>
      </c>
      <c r="B54" s="32" t="str">
        <f>'[1]FSEDESHU-02'!A54</f>
        <v>MA. FILOGONIA</v>
      </c>
      <c r="C54" s="32" t="str">
        <f>'[1]FSEDESHU-02'!B54</f>
        <v>CHAVERO</v>
      </c>
      <c r="D54" s="32" t="str">
        <f>'[1]FSEDESHU-02'!C54</f>
        <v>RAMOS</v>
      </c>
      <c r="E54" s="48" t="str">
        <f>'[1]FSEDESHU-02'!G54</f>
        <v>CARF681220MGTHML05</v>
      </c>
      <c r="F54" s="48">
        <f>'[1]FSEDESHU-02'!E54</f>
        <v>25192</v>
      </c>
      <c r="G54" s="49" t="str">
        <f>'[1]FSEDESHU-02'!F54</f>
        <v>M</v>
      </c>
      <c r="H54" s="32" t="str">
        <f>'[1]FSEDESHU-02'!D54</f>
        <v>GUANAJUATO</v>
      </c>
      <c r="I54" s="32">
        <v>110450047</v>
      </c>
      <c r="J54" s="32" t="str">
        <f>'[1]FSEDESHU-02'!I54</f>
        <v>EL RUCIO</v>
      </c>
      <c r="K54" s="32" t="str">
        <f>'[1]FSEDESHU-02'!I54</f>
        <v>EL RUCIO</v>
      </c>
      <c r="L54" s="51" t="str">
        <f>'[1]FSEDESHU-02'!K54</f>
        <v>TIERRA Y LIBERTAD</v>
      </c>
      <c r="M54" s="50">
        <f>'[1]FSEDESHU-02'!L54</f>
        <v>8</v>
      </c>
      <c r="N54" s="9" t="s">
        <v>55</v>
      </c>
      <c r="O54" s="50">
        <v>37930</v>
      </c>
      <c r="P54" s="51" t="s">
        <v>57</v>
      </c>
      <c r="Q54" s="52" t="s">
        <v>58</v>
      </c>
      <c r="R54" s="50" t="s">
        <v>83</v>
      </c>
      <c r="S54" s="53">
        <v>2022</v>
      </c>
      <c r="T54" s="54"/>
      <c r="U54" s="54" t="s">
        <v>81</v>
      </c>
      <c r="V54" s="50" t="s">
        <v>80</v>
      </c>
      <c r="W54" s="55">
        <v>1</v>
      </c>
      <c r="X54" s="59">
        <v>0</v>
      </c>
      <c r="Y54" s="56" t="s">
        <v>60</v>
      </c>
      <c r="Z54" s="57"/>
      <c r="AA54" s="58"/>
      <c r="AB54" s="37" t="s">
        <v>59</v>
      </c>
      <c r="AC54" s="58" t="s">
        <v>77</v>
      </c>
      <c r="AD54" s="51" t="s">
        <v>78</v>
      </c>
      <c r="AE54" s="50">
        <f t="shared" si="0"/>
        <v>6</v>
      </c>
      <c r="AF54" s="50">
        <f>'[1]FSEDESHU-02'!R54</f>
        <v>3</v>
      </c>
      <c r="AG54" s="50">
        <f>'[1]FSEDESHU-02'!S54</f>
        <v>3</v>
      </c>
      <c r="AH54" s="50">
        <v>1</v>
      </c>
      <c r="AI54" s="49"/>
      <c r="AJ54" s="32"/>
    </row>
    <row r="55" spans="1:36" s="42" customFormat="1" ht="48.75" customHeight="1" x14ac:dyDescent="0.25">
      <c r="A55" s="32">
        <v>43</v>
      </c>
      <c r="B55" s="32" t="str">
        <f>'[1]FSEDESHU-02'!A55</f>
        <v>FLORINA</v>
      </c>
      <c r="C55" s="32" t="str">
        <f>'[1]FSEDESHU-02'!B55</f>
        <v>OLVERA</v>
      </c>
      <c r="D55" s="32" t="str">
        <f>'[1]FSEDESHU-02'!C55</f>
        <v>ROMERO</v>
      </c>
      <c r="E55" s="48" t="str">
        <f>'[1]FSEDESHU-02'!G55</f>
        <v>OERF750307MGTL06</v>
      </c>
      <c r="F55" s="48">
        <f>'[1]FSEDESHU-02'!E55</f>
        <v>27460</v>
      </c>
      <c r="G55" s="49" t="str">
        <f>'[1]FSEDESHU-02'!F55</f>
        <v>M</v>
      </c>
      <c r="H55" s="32" t="str">
        <f>'[1]FSEDESHU-02'!D55</f>
        <v>GUANAJUATO</v>
      </c>
      <c r="I55" s="32">
        <v>110450047</v>
      </c>
      <c r="J55" s="32" t="str">
        <f>'[1]FSEDESHU-02'!I55</f>
        <v>EL RUCIO</v>
      </c>
      <c r="K55" s="32" t="str">
        <f>'[1]FSEDESHU-02'!I55</f>
        <v>EL RUCIO</v>
      </c>
      <c r="L55" s="51" t="str">
        <f>'[1]FSEDESHU-02'!K55</f>
        <v>ULTIMAS CASAS</v>
      </c>
      <c r="M55" s="50" t="str">
        <f>'[1]FSEDESHU-02'!L55</f>
        <v>S/N</v>
      </c>
      <c r="N55" s="9" t="s">
        <v>55</v>
      </c>
      <c r="O55" s="50">
        <v>37930</v>
      </c>
      <c r="P55" s="51" t="s">
        <v>57</v>
      </c>
      <c r="Q55" s="52" t="s">
        <v>58</v>
      </c>
      <c r="R55" s="50" t="s">
        <v>83</v>
      </c>
      <c r="S55" s="53">
        <v>2022</v>
      </c>
      <c r="T55" s="54"/>
      <c r="U55" s="54" t="s">
        <v>81</v>
      </c>
      <c r="V55" s="50" t="s">
        <v>80</v>
      </c>
      <c r="W55" s="55">
        <v>1</v>
      </c>
      <c r="X55" s="59">
        <v>0</v>
      </c>
      <c r="Y55" s="56" t="s">
        <v>60</v>
      </c>
      <c r="Z55" s="57"/>
      <c r="AA55" s="58"/>
      <c r="AB55" s="37" t="s">
        <v>59</v>
      </c>
      <c r="AC55" s="58" t="s">
        <v>77</v>
      </c>
      <c r="AD55" s="51" t="s">
        <v>78</v>
      </c>
      <c r="AE55" s="50">
        <f t="shared" si="0"/>
        <v>4</v>
      </c>
      <c r="AF55" s="50">
        <f>'[1]FSEDESHU-02'!R55</f>
        <v>1</v>
      </c>
      <c r="AG55" s="50">
        <f>'[1]FSEDESHU-02'!S55</f>
        <v>3</v>
      </c>
      <c r="AH55" s="50">
        <v>1</v>
      </c>
      <c r="AI55" s="49"/>
      <c r="AJ55" s="32"/>
    </row>
    <row r="56" spans="1:36" s="42" customFormat="1" ht="48.75" customHeight="1" x14ac:dyDescent="0.25">
      <c r="A56" s="32">
        <v>44</v>
      </c>
      <c r="B56" s="32" t="str">
        <f>'[1]FSEDESHU-02'!A56</f>
        <v>RAUL</v>
      </c>
      <c r="C56" s="32" t="str">
        <f>'[1]FSEDESHU-02'!B56</f>
        <v>TELLO</v>
      </c>
      <c r="D56" s="32" t="str">
        <f>'[1]FSEDESHU-02'!C56</f>
        <v>OLVERA</v>
      </c>
      <c r="E56" s="48" t="str">
        <f>'[1]FSEDESHU-02'!G56</f>
        <v>TEOR781002HGTLLL00</v>
      </c>
      <c r="F56" s="48">
        <f>'[1]FSEDESHU-02'!E56</f>
        <v>28765</v>
      </c>
      <c r="G56" s="49" t="str">
        <f>'[1]FSEDESHU-02'!F56</f>
        <v>H</v>
      </c>
      <c r="H56" s="32" t="str">
        <f>'[1]FSEDESHU-02'!D56</f>
        <v>GUANAJUATO</v>
      </c>
      <c r="I56" s="32">
        <v>110450047</v>
      </c>
      <c r="J56" s="32" t="str">
        <f>'[1]FSEDESHU-02'!I56</f>
        <v>EL RUCIO</v>
      </c>
      <c r="K56" s="32" t="str">
        <f>'[1]FSEDESHU-02'!I56</f>
        <v>EL RUCIO</v>
      </c>
      <c r="L56" s="51" t="str">
        <f>'[1]FSEDESHU-02'!K56</f>
        <v>BENITO JUAREZ</v>
      </c>
      <c r="M56" s="50" t="str">
        <f>'[1]FSEDESHU-02'!L56</f>
        <v>S/N</v>
      </c>
      <c r="N56" s="9" t="s">
        <v>55</v>
      </c>
      <c r="O56" s="50">
        <v>37930</v>
      </c>
      <c r="P56" s="51" t="s">
        <v>57</v>
      </c>
      <c r="Q56" s="52" t="s">
        <v>58</v>
      </c>
      <c r="R56" s="50" t="s">
        <v>83</v>
      </c>
      <c r="S56" s="53">
        <v>2022</v>
      </c>
      <c r="T56" s="54"/>
      <c r="U56" s="54" t="s">
        <v>81</v>
      </c>
      <c r="V56" s="50" t="s">
        <v>80</v>
      </c>
      <c r="W56" s="55">
        <v>1</v>
      </c>
      <c r="X56" s="59">
        <v>0</v>
      </c>
      <c r="Y56" s="56" t="s">
        <v>60</v>
      </c>
      <c r="Z56" s="57"/>
      <c r="AA56" s="58"/>
      <c r="AB56" s="37" t="s">
        <v>59</v>
      </c>
      <c r="AC56" s="58" t="s">
        <v>77</v>
      </c>
      <c r="AD56" s="51" t="s">
        <v>78</v>
      </c>
      <c r="AE56" s="50">
        <f t="shared" si="0"/>
        <v>1</v>
      </c>
      <c r="AF56" s="50">
        <f>'[1]FSEDESHU-02'!R56</f>
        <v>0</v>
      </c>
      <c r="AG56" s="50">
        <f>'[1]FSEDESHU-02'!S56</f>
        <v>1</v>
      </c>
      <c r="AH56" s="50">
        <v>1</v>
      </c>
      <c r="AI56" s="49"/>
      <c r="AJ56" s="32"/>
    </row>
    <row r="57" spans="1:36" s="42" customFormat="1" ht="48.75" customHeight="1" x14ac:dyDescent="0.25">
      <c r="A57" s="32">
        <v>45</v>
      </c>
      <c r="B57" s="32" t="str">
        <f>'[1]FSEDESHU-02'!A57</f>
        <v>SAMUEL</v>
      </c>
      <c r="C57" s="32" t="str">
        <f>'[1]FSEDESHU-02'!B57</f>
        <v>BOCANEGRA</v>
      </c>
      <c r="D57" s="32" t="str">
        <f>'[1]FSEDESHU-02'!C57</f>
        <v>TELLO</v>
      </c>
      <c r="E57" s="48" t="str">
        <f>'[1]FSEDESHU-02'!G57</f>
        <v>BOTS861023HGTCLM05</v>
      </c>
      <c r="F57" s="48">
        <f>'[1]FSEDESHU-02'!E57</f>
        <v>31708</v>
      </c>
      <c r="G57" s="49" t="str">
        <f>'[1]FSEDESHU-02'!F57</f>
        <v>H</v>
      </c>
      <c r="H57" s="32" t="str">
        <f>'[1]FSEDESHU-02'!D57</f>
        <v>GUANAJUATO</v>
      </c>
      <c r="I57" s="32">
        <v>110450047</v>
      </c>
      <c r="J57" s="32" t="str">
        <f>'[1]FSEDESHU-02'!I57</f>
        <v>EL RUCIO</v>
      </c>
      <c r="K57" s="32" t="str">
        <f>'[1]FSEDESHU-02'!I57</f>
        <v>EL RUCIO</v>
      </c>
      <c r="L57" s="51" t="str">
        <f>'[1]FSEDESHU-02'!K57</f>
        <v>JTO A HERMITA</v>
      </c>
      <c r="M57" s="50" t="str">
        <f>'[1]FSEDESHU-02'!L57</f>
        <v>S/N</v>
      </c>
      <c r="N57" s="9" t="s">
        <v>55</v>
      </c>
      <c r="O57" s="50">
        <v>37930</v>
      </c>
      <c r="P57" s="51" t="s">
        <v>57</v>
      </c>
      <c r="Q57" s="52" t="s">
        <v>58</v>
      </c>
      <c r="R57" s="50" t="s">
        <v>83</v>
      </c>
      <c r="S57" s="53">
        <v>2022</v>
      </c>
      <c r="T57" s="54"/>
      <c r="U57" s="54" t="s">
        <v>81</v>
      </c>
      <c r="V57" s="50" t="s">
        <v>80</v>
      </c>
      <c r="W57" s="55">
        <v>1</v>
      </c>
      <c r="X57" s="59">
        <v>0</v>
      </c>
      <c r="Y57" s="56" t="s">
        <v>60</v>
      </c>
      <c r="Z57" s="57"/>
      <c r="AA57" s="58"/>
      <c r="AB57" s="37" t="s">
        <v>59</v>
      </c>
      <c r="AC57" s="58" t="s">
        <v>77</v>
      </c>
      <c r="AD57" s="51" t="s">
        <v>78</v>
      </c>
      <c r="AE57" s="50">
        <f t="shared" si="0"/>
        <v>2</v>
      </c>
      <c r="AF57" s="50">
        <f>'[1]FSEDESHU-02'!R57</f>
        <v>1</v>
      </c>
      <c r="AG57" s="50">
        <f>'[1]FSEDESHU-02'!S57</f>
        <v>1</v>
      </c>
      <c r="AH57" s="50">
        <v>1</v>
      </c>
      <c r="AI57" s="49"/>
      <c r="AJ57" s="32"/>
    </row>
    <row r="58" spans="1:36" s="42" customFormat="1" ht="48.75" customHeight="1" x14ac:dyDescent="0.25">
      <c r="A58" s="32">
        <v>46</v>
      </c>
      <c r="B58" s="32" t="str">
        <f>'[1]FSEDESHU-02'!A58</f>
        <v>FLOR CELINA</v>
      </c>
      <c r="C58" s="32" t="str">
        <f>'[1]FSEDESHU-02'!B58</f>
        <v>SANJUAN</v>
      </c>
      <c r="D58" s="32" t="str">
        <f>'[1]FSEDESHU-02'!C58</f>
        <v>RESENDIZ</v>
      </c>
      <c r="E58" s="48" t="str">
        <f>'[1]FSEDESHU-02'!G58</f>
        <v>SARF000505MGTNSLA3</v>
      </c>
      <c r="F58" s="48">
        <f>'[1]FSEDESHU-02'!E58</f>
        <v>36651</v>
      </c>
      <c r="G58" s="49" t="str">
        <f>'[1]FSEDESHU-02'!F58</f>
        <v>M</v>
      </c>
      <c r="H58" s="32" t="str">
        <f>'[1]FSEDESHU-02'!D58</f>
        <v>GUANAJUATO</v>
      </c>
      <c r="I58" s="32">
        <v>110450047</v>
      </c>
      <c r="J58" s="32" t="str">
        <f>'[1]FSEDESHU-02'!I58</f>
        <v>EL RUCIO</v>
      </c>
      <c r="K58" s="32" t="str">
        <f>'[1]FSEDESHU-02'!I58</f>
        <v>EL RUCIO</v>
      </c>
      <c r="L58" s="51" t="str">
        <f>'[1]FSEDESHU-02'!K58</f>
        <v>EL RUCIO</v>
      </c>
      <c r="M58" s="50" t="str">
        <f>'[1]FSEDESHU-02'!L58</f>
        <v>S/N</v>
      </c>
      <c r="N58" s="9" t="s">
        <v>55</v>
      </c>
      <c r="O58" s="50">
        <v>37930</v>
      </c>
      <c r="P58" s="51" t="s">
        <v>57</v>
      </c>
      <c r="Q58" s="52" t="s">
        <v>58</v>
      </c>
      <c r="R58" s="50" t="s">
        <v>83</v>
      </c>
      <c r="S58" s="53">
        <v>2022</v>
      </c>
      <c r="T58" s="54"/>
      <c r="U58" s="54" t="s">
        <v>81</v>
      </c>
      <c r="V58" s="50" t="s">
        <v>80</v>
      </c>
      <c r="W58" s="55">
        <v>1</v>
      </c>
      <c r="X58" s="59">
        <v>0</v>
      </c>
      <c r="Y58" s="56" t="s">
        <v>60</v>
      </c>
      <c r="Z58" s="57"/>
      <c r="AA58" s="58"/>
      <c r="AB58" s="37" t="s">
        <v>59</v>
      </c>
      <c r="AC58" s="58" t="s">
        <v>77</v>
      </c>
      <c r="AD58" s="51" t="s">
        <v>78</v>
      </c>
      <c r="AE58" s="50">
        <f t="shared" si="0"/>
        <v>3</v>
      </c>
      <c r="AF58" s="50">
        <f>'[1]FSEDESHU-02'!R58</f>
        <v>1</v>
      </c>
      <c r="AG58" s="50">
        <f>'[1]FSEDESHU-02'!S58</f>
        <v>2</v>
      </c>
      <c r="AH58" s="50">
        <v>1</v>
      </c>
      <c r="AI58" s="49"/>
      <c r="AJ58" s="32"/>
    </row>
    <row r="59" spans="1:36" s="42" customFormat="1" ht="48.75" customHeight="1" x14ac:dyDescent="0.25">
      <c r="A59" s="32">
        <v>47</v>
      </c>
      <c r="B59" s="32" t="str">
        <f>'[1]FSEDESHU-02'!A59</f>
        <v>MARIA HERNESTINA</v>
      </c>
      <c r="C59" s="32" t="str">
        <f>'[1]FSEDESHU-02'!B59</f>
        <v>SANDOVAL</v>
      </c>
      <c r="D59" s="32" t="str">
        <f>'[1]FSEDESHU-02'!C59</f>
        <v>HUERTA</v>
      </c>
      <c r="E59" s="48" t="str">
        <f>'[1]FSEDESHU-02'!G59</f>
        <v>SAHE871111MGTNRR02</v>
      </c>
      <c r="F59" s="48">
        <f>'[1]FSEDESHU-02'!E59</f>
        <v>32092</v>
      </c>
      <c r="G59" s="49" t="str">
        <f>'[1]FSEDESHU-02'!F59</f>
        <v>M</v>
      </c>
      <c r="H59" s="32" t="str">
        <f>'[1]FSEDESHU-02'!D59</f>
        <v>GUANAJUATO</v>
      </c>
      <c r="I59" s="32">
        <v>110450047</v>
      </c>
      <c r="J59" s="32" t="str">
        <f>'[1]FSEDESHU-02'!I59</f>
        <v>EL RUCIO</v>
      </c>
      <c r="K59" s="32" t="str">
        <f>'[1]FSEDESHU-02'!I59</f>
        <v>EL RUCIO</v>
      </c>
      <c r="L59" s="51" t="str">
        <f>'[1]FSEDESHU-02'!K59</f>
        <v>EL RUCIO</v>
      </c>
      <c r="M59" s="50" t="str">
        <f>'[1]FSEDESHU-02'!L59</f>
        <v>S/N</v>
      </c>
      <c r="N59" s="9" t="s">
        <v>55</v>
      </c>
      <c r="O59" s="50">
        <v>37930</v>
      </c>
      <c r="P59" s="51" t="s">
        <v>57</v>
      </c>
      <c r="Q59" s="52" t="s">
        <v>58</v>
      </c>
      <c r="R59" s="50" t="s">
        <v>83</v>
      </c>
      <c r="S59" s="53">
        <v>2022</v>
      </c>
      <c r="T59" s="54"/>
      <c r="U59" s="54" t="s">
        <v>81</v>
      </c>
      <c r="V59" s="50" t="s">
        <v>80</v>
      </c>
      <c r="W59" s="55">
        <v>1</v>
      </c>
      <c r="X59" s="59">
        <v>0</v>
      </c>
      <c r="Y59" s="56" t="s">
        <v>60</v>
      </c>
      <c r="Z59" s="57"/>
      <c r="AA59" s="58"/>
      <c r="AB59" s="37" t="s">
        <v>59</v>
      </c>
      <c r="AC59" s="58" t="s">
        <v>77</v>
      </c>
      <c r="AD59" s="51" t="s">
        <v>78</v>
      </c>
      <c r="AE59" s="50">
        <f t="shared" si="0"/>
        <v>5</v>
      </c>
      <c r="AF59" s="50">
        <f>'[1]FSEDESHU-02'!R59</f>
        <v>2</v>
      </c>
      <c r="AG59" s="50">
        <f>'[1]FSEDESHU-02'!S59</f>
        <v>3</v>
      </c>
      <c r="AH59" s="50">
        <v>1</v>
      </c>
      <c r="AI59" s="49"/>
      <c r="AJ59" s="32"/>
    </row>
    <row r="60" spans="1:36" s="42" customFormat="1" ht="48.75" customHeight="1" x14ac:dyDescent="0.25">
      <c r="A60" s="32">
        <v>48</v>
      </c>
      <c r="B60" s="32" t="str">
        <f>'[1]FSEDESHU-02'!A60</f>
        <v>SERGIO</v>
      </c>
      <c r="C60" s="32" t="str">
        <f>'[1]FSEDESHU-02'!B60</f>
        <v>DIAZ</v>
      </c>
      <c r="D60" s="32" t="str">
        <f>'[1]FSEDESHU-02'!C60</f>
        <v>OLVERA</v>
      </c>
      <c r="E60" s="48" t="str">
        <f>'[1]FSEDESHU-02'!G60</f>
        <v>DIOS870416HGTZLR08</v>
      </c>
      <c r="F60" s="48">
        <f>'[1]FSEDESHU-02'!E60</f>
        <v>31883</v>
      </c>
      <c r="G60" s="49" t="str">
        <f>'[1]FSEDESHU-02'!F60</f>
        <v>H</v>
      </c>
      <c r="H60" s="32" t="str">
        <f>'[1]FSEDESHU-02'!D60</f>
        <v>GUANAJUATO</v>
      </c>
      <c r="I60" s="32">
        <v>110450047</v>
      </c>
      <c r="J60" s="32" t="str">
        <f>'[1]FSEDESHU-02'!I60</f>
        <v>EL RUCIO</v>
      </c>
      <c r="K60" s="32" t="str">
        <f>'[1]FSEDESHU-02'!I60</f>
        <v>EL RUCIO</v>
      </c>
      <c r="L60" s="51" t="str">
        <f>'[1]FSEDESHU-02'!K60</f>
        <v>BENITO JUAREZ</v>
      </c>
      <c r="M60" s="50">
        <f>'[1]FSEDESHU-02'!L60</f>
        <v>11</v>
      </c>
      <c r="N60" s="9" t="s">
        <v>55</v>
      </c>
      <c r="O60" s="50">
        <v>37930</v>
      </c>
      <c r="P60" s="51" t="s">
        <v>57</v>
      </c>
      <c r="Q60" s="52" t="s">
        <v>58</v>
      </c>
      <c r="R60" s="50" t="s">
        <v>83</v>
      </c>
      <c r="S60" s="53">
        <v>2022</v>
      </c>
      <c r="T60" s="54"/>
      <c r="U60" s="54" t="s">
        <v>81</v>
      </c>
      <c r="V60" s="50" t="s">
        <v>80</v>
      </c>
      <c r="W60" s="55">
        <v>1</v>
      </c>
      <c r="X60" s="59">
        <v>0</v>
      </c>
      <c r="Y60" s="56" t="s">
        <v>60</v>
      </c>
      <c r="Z60" s="57"/>
      <c r="AA60" s="58"/>
      <c r="AB60" s="37" t="s">
        <v>59</v>
      </c>
      <c r="AC60" s="58" t="s">
        <v>77</v>
      </c>
      <c r="AD60" s="51" t="s">
        <v>78</v>
      </c>
      <c r="AE60" s="50">
        <f t="shared" si="0"/>
        <v>1</v>
      </c>
      <c r="AF60" s="50">
        <f>'[1]FSEDESHU-02'!R60</f>
        <v>0</v>
      </c>
      <c r="AG60" s="50">
        <f>'[1]FSEDESHU-02'!S60</f>
        <v>1</v>
      </c>
      <c r="AH60" s="50">
        <v>1</v>
      </c>
      <c r="AI60" s="49"/>
      <c r="AJ60" s="32"/>
    </row>
    <row r="61" spans="1:36" s="42" customFormat="1" ht="48.75" customHeight="1" x14ac:dyDescent="0.25">
      <c r="A61" s="32">
        <v>49</v>
      </c>
      <c r="B61" s="32" t="str">
        <f>'[1]FSEDESHU-02'!A61</f>
        <v>ADELINA</v>
      </c>
      <c r="C61" s="32" t="str">
        <f>'[1]FSEDESHU-02'!B61</f>
        <v>GIL</v>
      </c>
      <c r="D61" s="32"/>
      <c r="E61" s="48" t="str">
        <f>'[1]FSEDESHU-02'!G61</f>
        <v>GIXA721029MGTLXD07</v>
      </c>
      <c r="F61" s="48">
        <f>'[1]FSEDESHU-02'!E61</f>
        <v>26601</v>
      </c>
      <c r="G61" s="49" t="str">
        <f>'[1]FSEDESHU-02'!F61</f>
        <v>M</v>
      </c>
      <c r="H61" s="32" t="str">
        <f>'[1]FSEDESHU-02'!D61</f>
        <v>GUANAJUATO</v>
      </c>
      <c r="I61" s="32">
        <v>110450047</v>
      </c>
      <c r="J61" s="32" t="str">
        <f>'[1]FSEDESHU-02'!I61</f>
        <v>EL RUCIO</v>
      </c>
      <c r="K61" s="32" t="str">
        <f>'[1]FSEDESHU-02'!I61</f>
        <v>EL RUCIO</v>
      </c>
      <c r="L61" s="51" t="str">
        <f>'[1]FSEDESHU-02'!K61</f>
        <v>EL RUCIO</v>
      </c>
      <c r="M61" s="50" t="str">
        <f>'[1]FSEDESHU-02'!L61</f>
        <v>S/N</v>
      </c>
      <c r="N61" s="9" t="s">
        <v>55</v>
      </c>
      <c r="O61" s="50">
        <v>37930</v>
      </c>
      <c r="P61" s="51" t="s">
        <v>57</v>
      </c>
      <c r="Q61" s="52" t="s">
        <v>58</v>
      </c>
      <c r="R61" s="50" t="s">
        <v>83</v>
      </c>
      <c r="S61" s="53">
        <v>2022</v>
      </c>
      <c r="T61" s="54"/>
      <c r="U61" s="54" t="s">
        <v>81</v>
      </c>
      <c r="V61" s="50" t="s">
        <v>80</v>
      </c>
      <c r="W61" s="55">
        <v>1</v>
      </c>
      <c r="X61" s="59">
        <v>0</v>
      </c>
      <c r="Y61" s="56" t="s">
        <v>60</v>
      </c>
      <c r="Z61" s="57"/>
      <c r="AA61" s="58"/>
      <c r="AB61" s="37" t="s">
        <v>59</v>
      </c>
      <c r="AC61" s="58" t="s">
        <v>77</v>
      </c>
      <c r="AD61" s="51" t="s">
        <v>78</v>
      </c>
      <c r="AE61" s="50">
        <f t="shared" si="0"/>
        <v>9</v>
      </c>
      <c r="AF61" s="50">
        <f>'[1]FSEDESHU-02'!R61</f>
        <v>4</v>
      </c>
      <c r="AG61" s="50">
        <f>'[1]FSEDESHU-02'!S61</f>
        <v>5</v>
      </c>
      <c r="AH61" s="50">
        <v>1</v>
      </c>
      <c r="AI61" s="49"/>
      <c r="AJ61" s="32"/>
    </row>
    <row r="62" spans="1:36" s="42" customFormat="1" ht="48.75" customHeight="1" x14ac:dyDescent="0.25">
      <c r="A62" s="32">
        <v>50</v>
      </c>
      <c r="B62" s="32" t="str">
        <f>'[1]FSEDESHU-02'!A62</f>
        <v>LETICIA</v>
      </c>
      <c r="C62" s="32" t="str">
        <f>'[1]FSEDESHU-02'!B62</f>
        <v>ZARATE</v>
      </c>
      <c r="D62" s="32" t="str">
        <f>'[1]FSEDESHU-02'!C62</f>
        <v>SANJUAN</v>
      </c>
      <c r="E62" s="48" t="str">
        <f>'[1]FSEDESHU-02'!G62</f>
        <v>ZASL920116MGTRNT06</v>
      </c>
      <c r="F62" s="48">
        <f>'[1]FSEDESHU-02'!E62</f>
        <v>33619</v>
      </c>
      <c r="G62" s="49" t="str">
        <f>'[1]FSEDESHU-02'!F62</f>
        <v>M</v>
      </c>
      <c r="H62" s="32" t="str">
        <f>'[1]FSEDESHU-02'!D62</f>
        <v>GUANAJUATO</v>
      </c>
      <c r="I62" s="32">
        <v>110450047</v>
      </c>
      <c r="J62" s="32" t="str">
        <f>'[1]FSEDESHU-02'!I62</f>
        <v>EL RUCIO</v>
      </c>
      <c r="K62" s="32" t="str">
        <f>'[1]FSEDESHU-02'!I62</f>
        <v>EL RUCIO</v>
      </c>
      <c r="L62" s="51" t="str">
        <f>'[1]FSEDESHU-02'!K62</f>
        <v>EL RUCIO</v>
      </c>
      <c r="M62" s="50" t="str">
        <f>'[1]FSEDESHU-02'!L62</f>
        <v>S/N</v>
      </c>
      <c r="N62" s="9" t="s">
        <v>55</v>
      </c>
      <c r="O62" s="50">
        <v>37930</v>
      </c>
      <c r="P62" s="51" t="s">
        <v>57</v>
      </c>
      <c r="Q62" s="52" t="s">
        <v>58</v>
      </c>
      <c r="R62" s="50" t="s">
        <v>83</v>
      </c>
      <c r="S62" s="53">
        <v>2022</v>
      </c>
      <c r="T62" s="54"/>
      <c r="U62" s="54" t="s">
        <v>81</v>
      </c>
      <c r="V62" s="50" t="s">
        <v>80</v>
      </c>
      <c r="W62" s="55">
        <v>1</v>
      </c>
      <c r="X62" s="59">
        <v>0</v>
      </c>
      <c r="Y62" s="56" t="s">
        <v>60</v>
      </c>
      <c r="Z62" s="57"/>
      <c r="AA62" s="58"/>
      <c r="AB62" s="37" t="s">
        <v>59</v>
      </c>
      <c r="AC62" s="58" t="s">
        <v>77</v>
      </c>
      <c r="AD62" s="51" t="s">
        <v>78</v>
      </c>
      <c r="AE62" s="50">
        <f t="shared" si="0"/>
        <v>4</v>
      </c>
      <c r="AF62" s="50">
        <f>'[1]FSEDESHU-02'!R62</f>
        <v>2</v>
      </c>
      <c r="AG62" s="50">
        <f>'[1]FSEDESHU-02'!S62</f>
        <v>2</v>
      </c>
      <c r="AH62" s="50">
        <v>1</v>
      </c>
      <c r="AI62" s="49"/>
      <c r="AJ62" s="32"/>
    </row>
    <row r="63" spans="1:36" s="42" customFormat="1" ht="48.75" customHeight="1" x14ac:dyDescent="0.25">
      <c r="A63" s="32">
        <v>51</v>
      </c>
      <c r="B63" s="32" t="str">
        <f>'[1]FSEDESHU-02'!A63</f>
        <v>ANASTASIA</v>
      </c>
      <c r="C63" s="32" t="str">
        <f>'[1]FSEDESHU-02'!B63</f>
        <v>LEON</v>
      </c>
      <c r="D63" s="32" t="str">
        <f>'[1]FSEDESHU-02'!C63</f>
        <v>GUERRERO</v>
      </c>
      <c r="E63" s="48" t="str">
        <f>'[1]FSEDESHU-02'!G63</f>
        <v>LEGA750415MGTNRN02</v>
      </c>
      <c r="F63" s="48">
        <f>'[1]FSEDESHU-02'!E63</f>
        <v>27499</v>
      </c>
      <c r="G63" s="49" t="str">
        <f>'[1]FSEDESHU-02'!F63</f>
        <v>M</v>
      </c>
      <c r="H63" s="32" t="str">
        <f>'[1]FSEDESHU-02'!D63</f>
        <v>GUANAJUATO</v>
      </c>
      <c r="I63" s="32">
        <v>110450047</v>
      </c>
      <c r="J63" s="32" t="str">
        <f>'[1]FSEDESHU-02'!I63</f>
        <v>EL RUCIO</v>
      </c>
      <c r="K63" s="32" t="str">
        <f>'[1]FSEDESHU-02'!I63</f>
        <v>EL RUCIO</v>
      </c>
      <c r="L63" s="51" t="str">
        <f>'[1]FSEDESHU-02'!K63</f>
        <v>FRANCISCO VILLA</v>
      </c>
      <c r="M63" s="50">
        <f>'[1]FSEDESHU-02'!L63</f>
        <v>2</v>
      </c>
      <c r="N63" s="9" t="s">
        <v>55</v>
      </c>
      <c r="O63" s="50">
        <v>37930</v>
      </c>
      <c r="P63" s="51" t="s">
        <v>57</v>
      </c>
      <c r="Q63" s="52" t="s">
        <v>58</v>
      </c>
      <c r="R63" s="50" t="s">
        <v>83</v>
      </c>
      <c r="S63" s="53">
        <v>2022</v>
      </c>
      <c r="T63" s="54"/>
      <c r="U63" s="54" t="s">
        <v>81</v>
      </c>
      <c r="V63" s="50" t="s">
        <v>80</v>
      </c>
      <c r="W63" s="55">
        <v>1</v>
      </c>
      <c r="X63" s="59">
        <v>0</v>
      </c>
      <c r="Y63" s="56" t="s">
        <v>60</v>
      </c>
      <c r="Z63" s="57"/>
      <c r="AA63" s="58"/>
      <c r="AB63" s="37" t="s">
        <v>59</v>
      </c>
      <c r="AC63" s="58" t="s">
        <v>77</v>
      </c>
      <c r="AD63" s="51" t="s">
        <v>78</v>
      </c>
      <c r="AE63" s="50">
        <f t="shared" si="0"/>
        <v>4</v>
      </c>
      <c r="AF63" s="50">
        <f>'[1]FSEDESHU-02'!R63</f>
        <v>2</v>
      </c>
      <c r="AG63" s="50">
        <f>'[1]FSEDESHU-02'!S63</f>
        <v>2</v>
      </c>
      <c r="AH63" s="50">
        <v>1</v>
      </c>
      <c r="AI63" s="49"/>
      <c r="AJ63" s="32"/>
    </row>
    <row r="64" spans="1:36" s="42" customFormat="1" ht="48.75" customHeight="1" x14ac:dyDescent="0.25">
      <c r="A64" s="32">
        <v>52</v>
      </c>
      <c r="B64" s="32" t="str">
        <f>'[1]FSEDESHU-02'!A64</f>
        <v>JUAN</v>
      </c>
      <c r="C64" s="32" t="str">
        <f>'[1]FSEDESHU-02'!B64</f>
        <v>OLVERA</v>
      </c>
      <c r="D64" s="32" t="str">
        <f>'[1]FSEDESHU-02'!C64</f>
        <v>LEON</v>
      </c>
      <c r="E64" s="48" t="str">
        <f>'[1]FSEDESHU-02'!G64</f>
        <v>OELJ010724HQTLNNA4</v>
      </c>
      <c r="F64" s="48">
        <f>'[1]FSEDESHU-02'!E64</f>
        <v>37096</v>
      </c>
      <c r="G64" s="49" t="str">
        <f>'[1]FSEDESHU-02'!F64</f>
        <v>H</v>
      </c>
      <c r="H64" s="32" t="str">
        <f>'[1]FSEDESHU-02'!D64</f>
        <v>QUERETARO</v>
      </c>
      <c r="I64" s="32">
        <v>110450047</v>
      </c>
      <c r="J64" s="32" t="str">
        <f>'[1]FSEDESHU-02'!I64</f>
        <v>EL RUCIO</v>
      </c>
      <c r="K64" s="32" t="str">
        <f>'[1]FSEDESHU-02'!I64</f>
        <v>EL RUCIO</v>
      </c>
      <c r="L64" s="51" t="str">
        <f>'[1]FSEDESHU-02'!K64</f>
        <v>FRANCISCO VILLA</v>
      </c>
      <c r="M64" s="50">
        <f>'[1]FSEDESHU-02'!L64</f>
        <v>2</v>
      </c>
      <c r="N64" s="9" t="s">
        <v>55</v>
      </c>
      <c r="O64" s="50">
        <v>37930</v>
      </c>
      <c r="P64" s="51" t="s">
        <v>57</v>
      </c>
      <c r="Q64" s="52" t="s">
        <v>58</v>
      </c>
      <c r="R64" s="50" t="s">
        <v>83</v>
      </c>
      <c r="S64" s="53">
        <v>2022</v>
      </c>
      <c r="T64" s="54"/>
      <c r="U64" s="54" t="s">
        <v>81</v>
      </c>
      <c r="V64" s="50" t="s">
        <v>80</v>
      </c>
      <c r="W64" s="55">
        <v>1</v>
      </c>
      <c r="X64" s="59">
        <v>0</v>
      </c>
      <c r="Y64" s="56" t="s">
        <v>60</v>
      </c>
      <c r="Z64" s="57"/>
      <c r="AA64" s="58"/>
      <c r="AB64" s="37" t="s">
        <v>59</v>
      </c>
      <c r="AC64" s="58" t="s">
        <v>77</v>
      </c>
      <c r="AD64" s="51" t="s">
        <v>78</v>
      </c>
      <c r="AE64" s="50">
        <f t="shared" si="0"/>
        <v>1</v>
      </c>
      <c r="AF64" s="50">
        <f>'[1]FSEDESHU-02'!R64</f>
        <v>0</v>
      </c>
      <c r="AG64" s="50">
        <f>'[1]FSEDESHU-02'!S64</f>
        <v>1</v>
      </c>
      <c r="AH64" s="50">
        <v>1</v>
      </c>
      <c r="AI64" s="49"/>
      <c r="AJ64" s="32"/>
    </row>
    <row r="65" spans="1:38" s="42" customFormat="1" ht="48.75" customHeight="1" x14ac:dyDescent="0.25">
      <c r="A65" s="32">
        <v>53</v>
      </c>
      <c r="B65" s="32" t="str">
        <f>'[1]FSEDESHU-02'!A65</f>
        <v>ANACLETO</v>
      </c>
      <c r="C65" s="32" t="str">
        <f>'[1]FSEDESHU-02'!B65</f>
        <v>BOCANEGRA</v>
      </c>
      <c r="D65" s="32" t="str">
        <f>'[1]FSEDESHU-02'!C65</f>
        <v>OLVERA</v>
      </c>
      <c r="E65" s="48" t="str">
        <f>'[1]FSEDESHU-02'!G65</f>
        <v>BOOA370613HGTCLN00</v>
      </c>
      <c r="F65" s="48">
        <f>'[1]FSEDESHU-02'!E65</f>
        <v>13679</v>
      </c>
      <c r="G65" s="49" t="str">
        <f>'[1]FSEDESHU-02'!F65</f>
        <v>H</v>
      </c>
      <c r="H65" s="32" t="str">
        <f>'[1]FSEDESHU-02'!D65</f>
        <v>GUANAJUATO</v>
      </c>
      <c r="I65" s="32">
        <v>110450047</v>
      </c>
      <c r="J65" s="32" t="str">
        <f>'[1]FSEDESHU-02'!I65</f>
        <v>EL RUCIO</v>
      </c>
      <c r="K65" s="32" t="str">
        <f>'[1]FSEDESHU-02'!I65</f>
        <v>EL RUCIO</v>
      </c>
      <c r="L65" s="51" t="str">
        <f>'[1]FSEDESHU-02'!K65</f>
        <v>S.E. PART CASA</v>
      </c>
      <c r="M65" s="50">
        <f>'[1]FSEDESHU-02'!L65</f>
        <v>1</v>
      </c>
      <c r="N65" s="9" t="s">
        <v>55</v>
      </c>
      <c r="O65" s="50">
        <v>37930</v>
      </c>
      <c r="P65" s="51" t="s">
        <v>57</v>
      </c>
      <c r="Q65" s="52" t="s">
        <v>58</v>
      </c>
      <c r="R65" s="50" t="s">
        <v>83</v>
      </c>
      <c r="S65" s="53">
        <v>2022</v>
      </c>
      <c r="T65" s="54"/>
      <c r="U65" s="54" t="s">
        <v>81</v>
      </c>
      <c r="V65" s="50" t="s">
        <v>80</v>
      </c>
      <c r="W65" s="55">
        <v>1</v>
      </c>
      <c r="X65" s="59">
        <v>0</v>
      </c>
      <c r="Y65" s="56" t="s">
        <v>60</v>
      </c>
      <c r="Z65" s="57"/>
      <c r="AA65" s="58"/>
      <c r="AB65" s="37" t="s">
        <v>59</v>
      </c>
      <c r="AC65" s="58" t="s">
        <v>77</v>
      </c>
      <c r="AD65" s="51" t="s">
        <v>78</v>
      </c>
      <c r="AE65" s="50">
        <f t="shared" si="0"/>
        <v>3</v>
      </c>
      <c r="AF65" s="50">
        <f>'[1]FSEDESHU-02'!R65</f>
        <v>2</v>
      </c>
      <c r="AG65" s="50">
        <f>'[1]FSEDESHU-02'!S65</f>
        <v>1</v>
      </c>
      <c r="AH65" s="50">
        <v>1</v>
      </c>
      <c r="AI65" s="49"/>
      <c r="AJ65" s="32"/>
    </row>
    <row r="66" spans="1:38" s="42" customFormat="1" ht="48.75" customHeight="1" x14ac:dyDescent="0.25">
      <c r="A66" s="32">
        <v>54</v>
      </c>
      <c r="B66" s="32" t="str">
        <f>'[1]FSEDESHU-02'!A66</f>
        <v>LEONARDO</v>
      </c>
      <c r="C66" s="32" t="str">
        <f>'[1]FSEDESHU-02'!B66</f>
        <v>ALEGRIA</v>
      </c>
      <c r="D66" s="32" t="str">
        <f>'[1]FSEDESHU-02'!C66</f>
        <v>LOPEZ</v>
      </c>
      <c r="E66" s="48" t="str">
        <f>'[1]FSEDESHU-02'!G66</f>
        <v>AELL751106HMCLPN01</v>
      </c>
      <c r="F66" s="48">
        <f>'[1]FSEDESHU-02'!E66</f>
        <v>27704</v>
      </c>
      <c r="G66" s="49" t="str">
        <f>'[1]FSEDESHU-02'!F66</f>
        <v>H</v>
      </c>
      <c r="H66" s="32" t="str">
        <f>'[1]FSEDESHU-02'!D66</f>
        <v>MEXICO</v>
      </c>
      <c r="I66" s="32">
        <v>110450047</v>
      </c>
      <c r="J66" s="32" t="str">
        <f>'[1]FSEDESHU-02'!I66</f>
        <v>EL RUCIO</v>
      </c>
      <c r="K66" s="32" t="str">
        <f>'[1]FSEDESHU-02'!I66</f>
        <v>EL RUCIO</v>
      </c>
      <c r="L66" s="51" t="str">
        <f>'[1]FSEDESHU-02'!K66</f>
        <v>TIERRA Y LIBERTAD</v>
      </c>
      <c r="M66" s="50">
        <f>'[1]FSEDESHU-02'!L66</f>
        <v>7</v>
      </c>
      <c r="N66" s="9" t="s">
        <v>55</v>
      </c>
      <c r="O66" s="50">
        <v>37930</v>
      </c>
      <c r="P66" s="51" t="s">
        <v>57</v>
      </c>
      <c r="Q66" s="52" t="s">
        <v>58</v>
      </c>
      <c r="R66" s="50" t="s">
        <v>83</v>
      </c>
      <c r="S66" s="53">
        <v>2022</v>
      </c>
      <c r="T66" s="54"/>
      <c r="U66" s="54" t="s">
        <v>81</v>
      </c>
      <c r="V66" s="50" t="s">
        <v>80</v>
      </c>
      <c r="W66" s="55">
        <v>1</v>
      </c>
      <c r="X66" s="59">
        <v>0</v>
      </c>
      <c r="Y66" s="56" t="s">
        <v>60</v>
      </c>
      <c r="Z66" s="57"/>
      <c r="AA66" s="58"/>
      <c r="AB66" s="37" t="s">
        <v>59</v>
      </c>
      <c r="AC66" s="58" t="s">
        <v>77</v>
      </c>
      <c r="AD66" s="51" t="s">
        <v>78</v>
      </c>
      <c r="AE66" s="50">
        <f t="shared" si="0"/>
        <v>2</v>
      </c>
      <c r="AF66" s="50">
        <f>'[1]FSEDESHU-02'!R66</f>
        <v>1</v>
      </c>
      <c r="AG66" s="50">
        <f>'[1]FSEDESHU-02'!S66</f>
        <v>1</v>
      </c>
      <c r="AH66" s="50">
        <v>1</v>
      </c>
      <c r="AI66" s="49"/>
      <c r="AJ66" s="32"/>
    </row>
    <row r="67" spans="1:38" s="42" customFormat="1" ht="48.75" customHeight="1" x14ac:dyDescent="0.25">
      <c r="A67" s="32">
        <v>55</v>
      </c>
      <c r="B67" s="32" t="str">
        <f>'[1]FSEDESHU-02'!A67</f>
        <v>PEDRO</v>
      </c>
      <c r="C67" s="32" t="str">
        <f>'[1]FSEDESHU-02'!B67</f>
        <v>TELLO</v>
      </c>
      <c r="D67" s="32" t="str">
        <f>'[1]FSEDESHU-02'!C67</f>
        <v>ZANCHEZ</v>
      </c>
      <c r="E67" s="48" t="str">
        <f>'[1]FSEDESHU-02'!G67</f>
        <v>TEZP580629HGTLND01</v>
      </c>
      <c r="F67" s="48">
        <f>'[1]FSEDESHU-02'!E67</f>
        <v>21365</v>
      </c>
      <c r="G67" s="49" t="str">
        <f>'[1]FSEDESHU-02'!F67</f>
        <v>H</v>
      </c>
      <c r="H67" s="32" t="str">
        <f>'[1]FSEDESHU-02'!D67</f>
        <v>GUANAJUATO</v>
      </c>
      <c r="I67" s="32">
        <v>110450047</v>
      </c>
      <c r="J67" s="32" t="str">
        <f>'[1]FSEDESHU-02'!I67</f>
        <v>EL RUCIO</v>
      </c>
      <c r="K67" s="32" t="str">
        <f>'[1]FSEDESHU-02'!I67</f>
        <v>EL RUCIO</v>
      </c>
      <c r="L67" s="51" t="str">
        <f>'[1]FSEDESHU-02'!K67</f>
        <v>TIERRA Y LIBERTAD</v>
      </c>
      <c r="M67" s="50">
        <f>'[1]FSEDESHU-02'!L67</f>
        <v>7</v>
      </c>
      <c r="N67" s="9" t="s">
        <v>55</v>
      </c>
      <c r="O67" s="50">
        <v>37930</v>
      </c>
      <c r="P67" s="51" t="s">
        <v>57</v>
      </c>
      <c r="Q67" s="52" t="s">
        <v>58</v>
      </c>
      <c r="R67" s="50" t="s">
        <v>83</v>
      </c>
      <c r="S67" s="53">
        <v>2022</v>
      </c>
      <c r="T67" s="54"/>
      <c r="U67" s="54" t="s">
        <v>81</v>
      </c>
      <c r="V67" s="50" t="s">
        <v>80</v>
      </c>
      <c r="W67" s="55">
        <v>1</v>
      </c>
      <c r="X67" s="59">
        <v>0</v>
      </c>
      <c r="Y67" s="56" t="s">
        <v>60</v>
      </c>
      <c r="Z67" s="57"/>
      <c r="AA67" s="58"/>
      <c r="AB67" s="37" t="s">
        <v>59</v>
      </c>
      <c r="AC67" s="58" t="s">
        <v>77</v>
      </c>
      <c r="AD67" s="51" t="s">
        <v>78</v>
      </c>
      <c r="AE67" s="50">
        <f t="shared" si="0"/>
        <v>4</v>
      </c>
      <c r="AF67" s="50">
        <f>'[1]FSEDESHU-02'!R67</f>
        <v>2</v>
      </c>
      <c r="AG67" s="50">
        <f>'[1]FSEDESHU-02'!S67</f>
        <v>2</v>
      </c>
      <c r="AH67" s="50">
        <v>1</v>
      </c>
      <c r="AI67" s="49"/>
      <c r="AJ67" s="32"/>
    </row>
    <row r="68" spans="1:38" s="42" customFormat="1" ht="48.75" customHeight="1" x14ac:dyDescent="0.25">
      <c r="A68" s="32">
        <v>56</v>
      </c>
      <c r="B68" s="32" t="str">
        <f>'[1]FSEDESHU-02'!A68</f>
        <v>ERASMO</v>
      </c>
      <c r="C68" s="32" t="str">
        <f>'[1]FSEDESHU-02'!B68</f>
        <v>BOCANEGRA</v>
      </c>
      <c r="D68" s="32" t="str">
        <f>'[1]FSEDESHU-02'!C68</f>
        <v>ROSALES</v>
      </c>
      <c r="E68" s="48" t="str">
        <f>'[1]FSEDESHU-02'!G68</f>
        <v>BORE971203HGTCSR03</v>
      </c>
      <c r="F68" s="48">
        <f>'[1]FSEDESHU-02'!E68</f>
        <v>35767</v>
      </c>
      <c r="G68" s="49" t="str">
        <f>'[1]FSEDESHU-02'!F68</f>
        <v>H</v>
      </c>
      <c r="H68" s="32" t="str">
        <f>'[1]FSEDESHU-02'!D68</f>
        <v>GUANAJUATO</v>
      </c>
      <c r="I68" s="32">
        <v>110450047</v>
      </c>
      <c r="J68" s="32" t="str">
        <f>'[1]FSEDESHU-02'!I68</f>
        <v>EL RUCIO</v>
      </c>
      <c r="K68" s="32" t="str">
        <f>'[1]FSEDESHU-02'!I68</f>
        <v>EL RUCIO</v>
      </c>
      <c r="L68" s="51" t="str">
        <f>'[1]FSEDESHU-02'!K68</f>
        <v>S.E. PART CASA 3 FIDEL BOCANEG.</v>
      </c>
      <c r="M68" s="50">
        <f>'[1]FSEDESHU-02'!L68</f>
        <v>3</v>
      </c>
      <c r="N68" s="9" t="s">
        <v>55</v>
      </c>
      <c r="O68" s="50">
        <v>37930</v>
      </c>
      <c r="P68" s="51" t="s">
        <v>57</v>
      </c>
      <c r="Q68" s="52" t="s">
        <v>58</v>
      </c>
      <c r="R68" s="50" t="s">
        <v>83</v>
      </c>
      <c r="S68" s="53">
        <v>2022</v>
      </c>
      <c r="T68" s="54"/>
      <c r="U68" s="54" t="s">
        <v>81</v>
      </c>
      <c r="V68" s="50" t="s">
        <v>80</v>
      </c>
      <c r="W68" s="55">
        <v>1</v>
      </c>
      <c r="X68" s="59">
        <v>0</v>
      </c>
      <c r="Y68" s="56" t="s">
        <v>60</v>
      </c>
      <c r="Z68" s="57"/>
      <c r="AA68" s="58"/>
      <c r="AB68" s="37" t="s">
        <v>59</v>
      </c>
      <c r="AC68" s="58" t="s">
        <v>77</v>
      </c>
      <c r="AD68" s="51" t="s">
        <v>78</v>
      </c>
      <c r="AE68" s="50">
        <f t="shared" si="0"/>
        <v>3</v>
      </c>
      <c r="AF68" s="50">
        <f>'[1]FSEDESHU-02'!R68</f>
        <v>1</v>
      </c>
      <c r="AG68" s="50">
        <f>'[1]FSEDESHU-02'!S68</f>
        <v>2</v>
      </c>
      <c r="AH68" s="50">
        <v>1</v>
      </c>
      <c r="AI68" s="49"/>
      <c r="AJ68" s="32"/>
    </row>
    <row r="69" spans="1:38" s="42" customFormat="1" ht="48.75" customHeight="1" x14ac:dyDescent="0.25">
      <c r="A69" s="32">
        <v>57</v>
      </c>
      <c r="B69" s="32" t="str">
        <f>'[1]FSEDESHU-02'!A69</f>
        <v>MAYRA</v>
      </c>
      <c r="C69" s="32" t="str">
        <f>'[1]FSEDESHU-02'!B69</f>
        <v>HERNANDEZ</v>
      </c>
      <c r="D69" s="32" t="str">
        <f>'[1]FSEDESHU-02'!C69</f>
        <v>LINARES</v>
      </c>
      <c r="E69" s="48" t="str">
        <f>'[1]FSEDESHU-02'!G69</f>
        <v>HELM930423MGTRNY09</v>
      </c>
      <c r="F69" s="48">
        <f>'[1]FSEDESHU-02'!E69</f>
        <v>34082</v>
      </c>
      <c r="G69" s="49" t="str">
        <f>'[1]FSEDESHU-02'!F69</f>
        <v>M</v>
      </c>
      <c r="H69" s="32" t="str">
        <f>'[1]FSEDESHU-02'!D69</f>
        <v>GUANAJUATO</v>
      </c>
      <c r="I69" s="32">
        <v>110450047</v>
      </c>
      <c r="J69" s="32" t="str">
        <f>'[1]FSEDESHU-02'!I69</f>
        <v>EL RUCIO</v>
      </c>
      <c r="K69" s="32" t="str">
        <f>'[1]FSEDESHU-02'!I69</f>
        <v>EL RUCIO</v>
      </c>
      <c r="L69" s="51" t="str">
        <f>'[1]FSEDESHU-02'!K69</f>
        <v>EL RUCIO</v>
      </c>
      <c r="M69" s="50" t="str">
        <f>'[1]FSEDESHU-02'!L69</f>
        <v>S/N</v>
      </c>
      <c r="N69" s="9" t="s">
        <v>55</v>
      </c>
      <c r="O69" s="50">
        <v>37930</v>
      </c>
      <c r="P69" s="51" t="s">
        <v>57</v>
      </c>
      <c r="Q69" s="52" t="s">
        <v>58</v>
      </c>
      <c r="R69" s="50" t="s">
        <v>83</v>
      </c>
      <c r="S69" s="53">
        <v>2022</v>
      </c>
      <c r="T69" s="54"/>
      <c r="U69" s="54" t="s">
        <v>81</v>
      </c>
      <c r="V69" s="50" t="s">
        <v>80</v>
      </c>
      <c r="W69" s="55">
        <v>1</v>
      </c>
      <c r="X69" s="59">
        <v>0</v>
      </c>
      <c r="Y69" s="56" t="s">
        <v>60</v>
      </c>
      <c r="Z69" s="57"/>
      <c r="AA69" s="58"/>
      <c r="AB69" s="37" t="s">
        <v>59</v>
      </c>
      <c r="AC69" s="58" t="s">
        <v>77</v>
      </c>
      <c r="AD69" s="51" t="s">
        <v>78</v>
      </c>
      <c r="AE69" s="50">
        <f t="shared" si="0"/>
        <v>4</v>
      </c>
      <c r="AF69" s="50">
        <f>'[1]FSEDESHU-02'!R69</f>
        <v>1</v>
      </c>
      <c r="AG69" s="50">
        <f>'[1]FSEDESHU-02'!S69</f>
        <v>3</v>
      </c>
      <c r="AH69" s="50">
        <v>1</v>
      </c>
      <c r="AI69" s="49"/>
      <c r="AJ69" s="32"/>
      <c r="AK69" s="42">
        <f>SUM(AF53:AF69)</f>
        <v>24</v>
      </c>
      <c r="AL69" s="42">
        <f>SUM(AG53:AG69)</f>
        <v>35</v>
      </c>
    </row>
    <row r="70" spans="1:38" s="42" customFormat="1" ht="48.75" customHeight="1" x14ac:dyDescent="0.25">
      <c r="A70" s="32">
        <v>58</v>
      </c>
      <c r="B70" s="32" t="str">
        <f>'[1]FSEDESHU-02'!A70</f>
        <v>AUDENCIO</v>
      </c>
      <c r="C70" s="32" t="str">
        <f>'[1]FSEDESHU-02'!B70</f>
        <v>ENRIQUEZ</v>
      </c>
      <c r="D70" s="32" t="str">
        <f>'[1]FSEDESHU-02'!C70</f>
        <v>ROMERO</v>
      </c>
      <c r="E70" s="48" t="str">
        <f>'[1]FSEDESHU-02'!G70</f>
        <v>EIRA640922HGTNMD01</v>
      </c>
      <c r="F70" s="48">
        <f>'[1]FSEDESHU-02'!E70</f>
        <v>23642</v>
      </c>
      <c r="G70" s="49" t="str">
        <f>'[1]FSEDESHU-02'!F70</f>
        <v>H</v>
      </c>
      <c r="H70" s="32" t="str">
        <f>'[1]FSEDESHU-02'!D70</f>
        <v>GUANAJUATO</v>
      </c>
      <c r="I70" s="32">
        <v>110450021</v>
      </c>
      <c r="J70" s="32" t="str">
        <f>'[1]FSEDESHU-02'!I70</f>
        <v>LLANETES</v>
      </c>
      <c r="K70" s="32" t="str">
        <f>'[1]FSEDESHU-02'!I70</f>
        <v>LLANETES</v>
      </c>
      <c r="L70" s="51" t="str">
        <f>'[1]FSEDESHU-02'!K70</f>
        <v>LLANETES CASA</v>
      </c>
      <c r="M70" s="50">
        <f>'[1]FSEDESHU-02'!L70</f>
        <v>10</v>
      </c>
      <c r="N70" s="9" t="s">
        <v>55</v>
      </c>
      <c r="O70" s="50">
        <v>37930</v>
      </c>
      <c r="P70" s="51" t="s">
        <v>57</v>
      </c>
      <c r="Q70" s="52" t="s">
        <v>58</v>
      </c>
      <c r="R70" s="50" t="s">
        <v>141</v>
      </c>
      <c r="S70" s="53">
        <v>2023</v>
      </c>
      <c r="T70" s="54"/>
      <c r="U70" s="54" t="s">
        <v>81</v>
      </c>
      <c r="V70" s="50" t="s">
        <v>80</v>
      </c>
      <c r="W70" s="55">
        <v>1</v>
      </c>
      <c r="X70" s="59">
        <v>0</v>
      </c>
      <c r="Y70" s="56" t="s">
        <v>60</v>
      </c>
      <c r="Z70" s="57"/>
      <c r="AA70" s="58"/>
      <c r="AB70" s="37" t="s">
        <v>59</v>
      </c>
      <c r="AC70" s="58" t="s">
        <v>77</v>
      </c>
      <c r="AD70" s="51" t="s">
        <v>78</v>
      </c>
      <c r="AE70" s="50">
        <f t="shared" si="0"/>
        <v>2</v>
      </c>
      <c r="AF70" s="50">
        <f>'[1]FSEDESHU-02'!R70</f>
        <v>1</v>
      </c>
      <c r="AG70" s="50">
        <f>'[1]FSEDESHU-02'!S70</f>
        <v>1</v>
      </c>
      <c r="AH70" s="50">
        <v>1</v>
      </c>
      <c r="AI70" s="49"/>
      <c r="AJ70" s="32"/>
    </row>
    <row r="71" spans="1:38" s="42" customFormat="1" ht="48.75" customHeight="1" x14ac:dyDescent="0.25">
      <c r="A71" s="32">
        <v>59</v>
      </c>
      <c r="B71" s="32" t="str">
        <f>'[1]FSEDESHU-02'!A71</f>
        <v>JAVIER</v>
      </c>
      <c r="C71" s="32" t="str">
        <f>'[1]FSEDESHU-02'!B71</f>
        <v>ENRIQUEZ</v>
      </c>
      <c r="D71" s="32" t="str">
        <f>'[1]FSEDESHU-02'!C71</f>
        <v>OLVERA</v>
      </c>
      <c r="E71" s="48" t="str">
        <f>'[1]FSEDESHU-02'!G71</f>
        <v>EIOJ601202HGTNLV08</v>
      </c>
      <c r="F71" s="48">
        <f>'[1]FSEDESHU-02'!E71</f>
        <v>22252</v>
      </c>
      <c r="G71" s="49" t="str">
        <f>'[1]FSEDESHU-02'!F71</f>
        <v>H</v>
      </c>
      <c r="H71" s="32" t="str">
        <f>'[1]FSEDESHU-02'!D71</f>
        <v>GUANAJUATO</v>
      </c>
      <c r="I71" s="32">
        <v>110450021</v>
      </c>
      <c r="J71" s="32" t="str">
        <f>'[1]FSEDESHU-02'!I71</f>
        <v>LLANETES</v>
      </c>
      <c r="K71" s="32" t="str">
        <f>'[1]FSEDESHU-02'!I71</f>
        <v>LLANETES</v>
      </c>
      <c r="L71" s="51" t="str">
        <f>'[1]FSEDESHU-02'!K71</f>
        <v>LLANETES CASA</v>
      </c>
      <c r="M71" s="50">
        <f>'[1]FSEDESHU-02'!L71</f>
        <v>11</v>
      </c>
      <c r="N71" s="9" t="s">
        <v>55</v>
      </c>
      <c r="O71" s="50">
        <v>37930</v>
      </c>
      <c r="P71" s="51" t="s">
        <v>57</v>
      </c>
      <c r="Q71" s="52" t="s">
        <v>58</v>
      </c>
      <c r="R71" s="50" t="s">
        <v>140</v>
      </c>
      <c r="S71" s="53">
        <v>2024</v>
      </c>
      <c r="T71" s="54"/>
      <c r="U71" s="54" t="s">
        <v>81</v>
      </c>
      <c r="V71" s="50" t="s">
        <v>80</v>
      </c>
      <c r="W71" s="55">
        <v>1</v>
      </c>
      <c r="X71" s="59">
        <v>0</v>
      </c>
      <c r="Y71" s="56" t="s">
        <v>60</v>
      </c>
      <c r="Z71" s="57"/>
      <c r="AA71" s="58"/>
      <c r="AB71" s="37" t="s">
        <v>59</v>
      </c>
      <c r="AC71" s="58" t="s">
        <v>77</v>
      </c>
      <c r="AD71" s="51" t="s">
        <v>78</v>
      </c>
      <c r="AE71" s="50">
        <f t="shared" si="0"/>
        <v>2</v>
      </c>
      <c r="AF71" s="50">
        <f>'[1]FSEDESHU-02'!R71</f>
        <v>1</v>
      </c>
      <c r="AG71" s="50">
        <f>'[1]FSEDESHU-02'!S71</f>
        <v>1</v>
      </c>
      <c r="AH71" s="50">
        <v>1</v>
      </c>
      <c r="AI71" s="49"/>
      <c r="AJ71" s="32"/>
    </row>
    <row r="72" spans="1:38" s="42" customFormat="1" ht="48.75" customHeight="1" x14ac:dyDescent="0.25">
      <c r="A72" s="32">
        <v>60</v>
      </c>
      <c r="B72" s="32" t="str">
        <f>'[1]FSEDESHU-02'!A72</f>
        <v>SALVADOR</v>
      </c>
      <c r="C72" s="32" t="str">
        <f>'[1]FSEDESHU-02'!B72</f>
        <v>DIAZ</v>
      </c>
      <c r="D72" s="32" t="str">
        <f>'[1]FSEDESHU-02'!C72</f>
        <v>ESCOBAR</v>
      </c>
      <c r="E72" s="48" t="str">
        <f>'[1]FSEDESHU-02'!G72</f>
        <v>DIES661008HGTZSL08</v>
      </c>
      <c r="F72" s="48" t="str">
        <f>'[1]FSEDESHU-02'!E72</f>
        <v>08/</v>
      </c>
      <c r="G72" s="49" t="str">
        <f>'[1]FSEDESHU-02'!F72</f>
        <v>H</v>
      </c>
      <c r="H72" s="32" t="str">
        <f>'[1]FSEDESHU-02'!D72</f>
        <v>GUANAJUATO</v>
      </c>
      <c r="I72" s="32">
        <v>110450021</v>
      </c>
      <c r="J72" s="32" t="str">
        <f>'[1]FSEDESHU-02'!I72</f>
        <v>LLANETES</v>
      </c>
      <c r="K72" s="32" t="str">
        <f>'[1]FSEDESHU-02'!I72</f>
        <v>LLANETES</v>
      </c>
      <c r="L72" s="51" t="str">
        <f>'[1]FSEDESHU-02'!K72</f>
        <v xml:space="preserve">LLANETES </v>
      </c>
      <c r="M72" s="50" t="str">
        <f>'[1]FSEDESHU-02'!L72</f>
        <v>S/N</v>
      </c>
      <c r="N72" s="9" t="s">
        <v>55</v>
      </c>
      <c r="O72" s="50">
        <v>37930</v>
      </c>
      <c r="P72" s="51" t="s">
        <v>57</v>
      </c>
      <c r="Q72" s="52" t="s">
        <v>58</v>
      </c>
      <c r="R72" s="50" t="s">
        <v>139</v>
      </c>
      <c r="S72" s="53">
        <v>2025</v>
      </c>
      <c r="T72" s="54"/>
      <c r="U72" s="54" t="s">
        <v>81</v>
      </c>
      <c r="V72" s="50" t="s">
        <v>80</v>
      </c>
      <c r="W72" s="55">
        <v>1</v>
      </c>
      <c r="X72" s="59">
        <v>0</v>
      </c>
      <c r="Y72" s="56" t="s">
        <v>60</v>
      </c>
      <c r="Z72" s="57"/>
      <c r="AA72" s="58"/>
      <c r="AB72" s="37" t="s">
        <v>59</v>
      </c>
      <c r="AC72" s="58" t="s">
        <v>77</v>
      </c>
      <c r="AD72" s="51" t="s">
        <v>78</v>
      </c>
      <c r="AE72" s="50">
        <f t="shared" si="0"/>
        <v>6</v>
      </c>
      <c r="AF72" s="50">
        <f>'[1]FSEDESHU-02'!R72</f>
        <v>3</v>
      </c>
      <c r="AG72" s="50">
        <f>'[1]FSEDESHU-02'!S72</f>
        <v>3</v>
      </c>
      <c r="AH72" s="50">
        <v>1</v>
      </c>
      <c r="AI72" s="49"/>
      <c r="AJ72" s="32"/>
    </row>
    <row r="73" spans="1:38" s="60" customFormat="1" ht="48.75" customHeight="1" x14ac:dyDescent="0.25">
      <c r="A73" s="32">
        <v>61</v>
      </c>
      <c r="B73" s="33" t="s">
        <v>121</v>
      </c>
      <c r="C73" s="33" t="s">
        <v>66</v>
      </c>
      <c r="D73" s="33" t="s">
        <v>45</v>
      </c>
      <c r="E73" s="33" t="s">
        <v>122</v>
      </c>
      <c r="F73" s="61">
        <v>26215</v>
      </c>
      <c r="G73" s="33" t="s">
        <v>48</v>
      </c>
      <c r="H73" s="33" t="s">
        <v>49</v>
      </c>
      <c r="I73" s="33">
        <v>110450021</v>
      </c>
      <c r="J73" s="33" t="s">
        <v>123</v>
      </c>
      <c r="K73" s="33" t="s">
        <v>123</v>
      </c>
      <c r="L73" s="33" t="s">
        <v>124</v>
      </c>
      <c r="M73" s="33">
        <v>8</v>
      </c>
      <c r="N73" s="33" t="s">
        <v>82</v>
      </c>
      <c r="O73" s="50">
        <v>37930</v>
      </c>
      <c r="P73" s="51" t="s">
        <v>57</v>
      </c>
      <c r="Q73" s="50" t="s">
        <v>58</v>
      </c>
      <c r="R73" s="52" t="s">
        <v>83</v>
      </c>
      <c r="S73" s="50">
        <v>2022</v>
      </c>
      <c r="T73" s="63"/>
      <c r="U73" s="54" t="s">
        <v>81</v>
      </c>
      <c r="V73" s="50" t="s">
        <v>80</v>
      </c>
      <c r="W73" s="50">
        <v>1</v>
      </c>
      <c r="X73" s="64">
        <v>0</v>
      </c>
      <c r="Y73" s="65" t="s">
        <v>60</v>
      </c>
      <c r="Z73" s="57"/>
      <c r="AA73" s="57"/>
      <c r="AB73" s="66" t="s">
        <v>59</v>
      </c>
      <c r="AC73" s="58" t="s">
        <v>77</v>
      </c>
      <c r="AD73" s="51" t="s">
        <v>78</v>
      </c>
      <c r="AE73" s="33">
        <v>2</v>
      </c>
      <c r="AF73" s="33">
        <v>1</v>
      </c>
      <c r="AG73" s="33">
        <v>1</v>
      </c>
      <c r="AH73" s="33">
        <v>1</v>
      </c>
      <c r="AI73" s="67"/>
      <c r="AJ73" s="63"/>
    </row>
    <row r="74" spans="1:38" s="60" customFormat="1" ht="48.75" customHeight="1" x14ac:dyDescent="0.25">
      <c r="A74" s="32">
        <v>62</v>
      </c>
      <c r="B74" s="32" t="s">
        <v>89</v>
      </c>
      <c r="C74" s="32" t="s">
        <v>39</v>
      </c>
      <c r="D74" s="32" t="s">
        <v>90</v>
      </c>
      <c r="E74" s="32" t="s">
        <v>91</v>
      </c>
      <c r="F74" s="48">
        <v>20919</v>
      </c>
      <c r="G74" s="48" t="s">
        <v>48</v>
      </c>
      <c r="H74" s="49" t="s">
        <v>92</v>
      </c>
      <c r="I74" s="32">
        <v>110450001</v>
      </c>
      <c r="J74" s="32" t="s">
        <v>52</v>
      </c>
      <c r="K74" s="32" t="s">
        <v>52</v>
      </c>
      <c r="L74" s="32" t="s">
        <v>93</v>
      </c>
      <c r="M74" s="50">
        <v>2</v>
      </c>
      <c r="N74" s="50" t="s">
        <v>82</v>
      </c>
      <c r="O74" s="50">
        <v>37930</v>
      </c>
      <c r="P74" s="51" t="s">
        <v>57</v>
      </c>
      <c r="Q74" s="50" t="s">
        <v>58</v>
      </c>
      <c r="R74" s="52" t="s">
        <v>83</v>
      </c>
      <c r="S74" s="50">
        <v>2022</v>
      </c>
      <c r="T74" s="53"/>
      <c r="U74" s="54" t="s">
        <v>81</v>
      </c>
      <c r="V74" s="50" t="s">
        <v>80</v>
      </c>
      <c r="W74" s="50">
        <v>1</v>
      </c>
      <c r="X74" s="59">
        <v>0</v>
      </c>
      <c r="Y74" s="56" t="s">
        <v>60</v>
      </c>
      <c r="Z74" s="57"/>
      <c r="AA74" s="57"/>
      <c r="AB74" s="58" t="s">
        <v>63</v>
      </c>
      <c r="AC74" s="58" t="s">
        <v>77</v>
      </c>
      <c r="AD74" s="51" t="s">
        <v>78</v>
      </c>
      <c r="AE74" s="56">
        <v>6</v>
      </c>
      <c r="AF74" s="50">
        <v>2</v>
      </c>
      <c r="AG74" s="50">
        <v>4</v>
      </c>
      <c r="AH74" s="50">
        <v>1</v>
      </c>
      <c r="AI74" s="49"/>
      <c r="AJ74" s="49"/>
    </row>
    <row r="75" spans="1:38" s="60" customFormat="1" ht="48.75" customHeight="1" x14ac:dyDescent="0.25">
      <c r="A75" s="32">
        <v>63</v>
      </c>
      <c r="B75" s="33" t="s">
        <v>94</v>
      </c>
      <c r="C75" s="33" t="s">
        <v>95</v>
      </c>
      <c r="D75" s="33" t="s">
        <v>42</v>
      </c>
      <c r="E75" s="33" t="s">
        <v>96</v>
      </c>
      <c r="F75" s="61">
        <v>22163</v>
      </c>
      <c r="G75" s="33" t="s">
        <v>47</v>
      </c>
      <c r="H75" s="33" t="s">
        <v>49</v>
      </c>
      <c r="I75" s="62">
        <v>110450001</v>
      </c>
      <c r="J75" s="33" t="s">
        <v>52</v>
      </c>
      <c r="K75" s="33" t="s">
        <v>52</v>
      </c>
      <c r="L75" s="33" t="s">
        <v>97</v>
      </c>
      <c r="M75" s="33">
        <v>7</v>
      </c>
      <c r="N75" s="33" t="s">
        <v>82</v>
      </c>
      <c r="O75" s="50">
        <v>37930</v>
      </c>
      <c r="P75" s="51" t="s">
        <v>57</v>
      </c>
      <c r="Q75" s="50" t="s">
        <v>58</v>
      </c>
      <c r="R75" s="52" t="s">
        <v>83</v>
      </c>
      <c r="S75" s="50">
        <v>2022</v>
      </c>
      <c r="T75" s="63"/>
      <c r="U75" s="54" t="s">
        <v>81</v>
      </c>
      <c r="V75" s="50" t="s">
        <v>80</v>
      </c>
      <c r="W75" s="50">
        <v>1</v>
      </c>
      <c r="X75" s="64">
        <v>0</v>
      </c>
      <c r="Y75" s="65" t="s">
        <v>60</v>
      </c>
      <c r="Z75" s="57"/>
      <c r="AA75" s="57"/>
      <c r="AB75" s="66" t="s">
        <v>63</v>
      </c>
      <c r="AC75" s="58" t="s">
        <v>77</v>
      </c>
      <c r="AD75" s="51" t="s">
        <v>78</v>
      </c>
      <c r="AE75" s="33">
        <v>5</v>
      </c>
      <c r="AF75" s="33">
        <v>4</v>
      </c>
      <c r="AG75" s="33">
        <v>1</v>
      </c>
      <c r="AH75" s="33">
        <v>1</v>
      </c>
      <c r="AI75" s="67"/>
      <c r="AJ75" s="63"/>
    </row>
    <row r="76" spans="1:38" s="60" customFormat="1" ht="48.75" customHeight="1" x14ac:dyDescent="0.25">
      <c r="A76" s="32">
        <v>64</v>
      </c>
      <c r="B76" s="32" t="s">
        <v>98</v>
      </c>
      <c r="C76" s="32" t="s">
        <v>68</v>
      </c>
      <c r="D76" s="32" t="s">
        <v>99</v>
      </c>
      <c r="E76" s="32" t="s">
        <v>100</v>
      </c>
      <c r="F76" s="48">
        <v>31300</v>
      </c>
      <c r="G76" s="48" t="s">
        <v>47</v>
      </c>
      <c r="H76" s="49" t="s">
        <v>49</v>
      </c>
      <c r="I76" s="62">
        <v>110450001</v>
      </c>
      <c r="J76" s="32" t="s">
        <v>52</v>
      </c>
      <c r="K76" s="32" t="s">
        <v>52</v>
      </c>
      <c r="L76" s="32" t="s">
        <v>79</v>
      </c>
      <c r="M76" s="50" t="s">
        <v>82</v>
      </c>
      <c r="N76" s="50" t="s">
        <v>82</v>
      </c>
      <c r="O76" s="50">
        <v>37930</v>
      </c>
      <c r="P76" s="51" t="s">
        <v>57</v>
      </c>
      <c r="Q76" s="50" t="s">
        <v>58</v>
      </c>
      <c r="R76" s="52" t="s">
        <v>83</v>
      </c>
      <c r="S76" s="50">
        <v>2022</v>
      </c>
      <c r="T76" s="53"/>
      <c r="U76" s="54" t="s">
        <v>81</v>
      </c>
      <c r="V76" s="50" t="s">
        <v>80</v>
      </c>
      <c r="W76" s="50">
        <v>1</v>
      </c>
      <c r="X76" s="64">
        <v>0</v>
      </c>
      <c r="Y76" s="65" t="s">
        <v>60</v>
      </c>
      <c r="Z76" s="57"/>
      <c r="AA76" s="57"/>
      <c r="AB76" s="58" t="s">
        <v>63</v>
      </c>
      <c r="AC76" s="58" t="s">
        <v>77</v>
      </c>
      <c r="AD76" s="51" t="s">
        <v>78</v>
      </c>
      <c r="AE76" s="56">
        <v>5</v>
      </c>
      <c r="AF76" s="50">
        <v>2</v>
      </c>
      <c r="AG76" s="50">
        <v>3</v>
      </c>
      <c r="AH76" s="50">
        <v>1</v>
      </c>
      <c r="AI76" s="49"/>
      <c r="AJ76" s="49"/>
    </row>
    <row r="77" spans="1:38" s="60" customFormat="1" ht="48.75" customHeight="1" x14ac:dyDescent="0.25">
      <c r="A77" s="32">
        <v>65</v>
      </c>
      <c r="B77" s="32" t="s">
        <v>109</v>
      </c>
      <c r="C77" s="32" t="s">
        <v>43</v>
      </c>
      <c r="D77" s="32" t="s">
        <v>71</v>
      </c>
      <c r="E77" s="32" t="s">
        <v>110</v>
      </c>
      <c r="F77" s="48">
        <v>28590</v>
      </c>
      <c r="G77" s="48" t="s">
        <v>47</v>
      </c>
      <c r="H77" s="49" t="s">
        <v>49</v>
      </c>
      <c r="I77" s="62">
        <v>110450001</v>
      </c>
      <c r="J77" s="32" t="s">
        <v>52</v>
      </c>
      <c r="K77" s="32" t="s">
        <v>52</v>
      </c>
      <c r="L77" s="32" t="s">
        <v>111</v>
      </c>
      <c r="M77" s="50" t="s">
        <v>112</v>
      </c>
      <c r="N77" s="50" t="s">
        <v>82</v>
      </c>
      <c r="O77" s="50">
        <v>37930</v>
      </c>
      <c r="P77" s="51" t="s">
        <v>57</v>
      </c>
      <c r="Q77" s="50" t="s">
        <v>58</v>
      </c>
      <c r="R77" s="52" t="s">
        <v>83</v>
      </c>
      <c r="S77" s="50">
        <v>2022</v>
      </c>
      <c r="T77" s="53"/>
      <c r="U77" s="54" t="s">
        <v>81</v>
      </c>
      <c r="V77" s="50" t="s">
        <v>80</v>
      </c>
      <c r="W77" s="50">
        <v>1</v>
      </c>
      <c r="X77" s="64">
        <v>0</v>
      </c>
      <c r="Y77" s="65" t="s">
        <v>60</v>
      </c>
      <c r="Z77" s="57"/>
      <c r="AA77" s="57"/>
      <c r="AB77" s="58" t="s">
        <v>63</v>
      </c>
      <c r="AC77" s="58" t="s">
        <v>77</v>
      </c>
      <c r="AD77" s="51" t="s">
        <v>78</v>
      </c>
      <c r="AE77" s="56">
        <v>3</v>
      </c>
      <c r="AF77" s="50">
        <v>1</v>
      </c>
      <c r="AG77" s="50">
        <v>2</v>
      </c>
      <c r="AH77" s="50">
        <v>1</v>
      </c>
      <c r="AI77" s="49"/>
      <c r="AJ77" s="49"/>
      <c r="AK77" s="60">
        <f>AF77+AF76+AF75+AF74</f>
        <v>9</v>
      </c>
      <c r="AL77" s="60">
        <f>AG77+AG76+AG75+AG74</f>
        <v>10</v>
      </c>
    </row>
    <row r="78" spans="1:38" s="60" customFormat="1" ht="48.75" customHeight="1" x14ac:dyDescent="0.25">
      <c r="A78" s="32">
        <v>66</v>
      </c>
      <c r="B78" s="32" t="s">
        <v>102</v>
      </c>
      <c r="C78" s="32" t="s">
        <v>65</v>
      </c>
      <c r="D78" s="32" t="s">
        <v>72</v>
      </c>
      <c r="E78" s="32" t="s">
        <v>103</v>
      </c>
      <c r="F78" s="48">
        <v>34981</v>
      </c>
      <c r="G78" s="48" t="s">
        <v>48</v>
      </c>
      <c r="H78" s="49" t="s">
        <v>49</v>
      </c>
      <c r="I78" s="62">
        <v>110450046</v>
      </c>
      <c r="J78" s="32" t="s">
        <v>51</v>
      </c>
      <c r="K78" s="32" t="s">
        <v>51</v>
      </c>
      <c r="L78" s="32" t="s">
        <v>104</v>
      </c>
      <c r="M78" s="50">
        <v>45</v>
      </c>
      <c r="N78" s="50" t="s">
        <v>82</v>
      </c>
      <c r="O78" s="50">
        <v>37930</v>
      </c>
      <c r="P78" s="51" t="s">
        <v>57</v>
      </c>
      <c r="Q78" s="50" t="s">
        <v>58</v>
      </c>
      <c r="R78" s="52" t="s">
        <v>83</v>
      </c>
      <c r="S78" s="50">
        <v>2022</v>
      </c>
      <c r="T78" s="53"/>
      <c r="U78" s="54" t="s">
        <v>81</v>
      </c>
      <c r="V78" s="50" t="s">
        <v>80</v>
      </c>
      <c r="W78" s="50">
        <v>1</v>
      </c>
      <c r="X78" s="64">
        <v>0</v>
      </c>
      <c r="Y78" s="65" t="s">
        <v>60</v>
      </c>
      <c r="Z78" s="57"/>
      <c r="AA78" s="57"/>
      <c r="AB78" s="58" t="s">
        <v>59</v>
      </c>
      <c r="AC78" s="58" t="s">
        <v>77</v>
      </c>
      <c r="AD78" s="51" t="s">
        <v>78</v>
      </c>
      <c r="AE78" s="56">
        <v>3</v>
      </c>
      <c r="AF78" s="50">
        <v>1</v>
      </c>
      <c r="AG78" s="50">
        <v>2</v>
      </c>
      <c r="AH78" s="50">
        <v>1</v>
      </c>
      <c r="AI78" s="49"/>
      <c r="AJ78" s="49"/>
    </row>
    <row r="79" spans="1:38" s="60" customFormat="1" ht="48.75" customHeight="1" x14ac:dyDescent="0.25">
      <c r="A79" s="32">
        <v>67</v>
      </c>
      <c r="B79" s="33" t="s">
        <v>105</v>
      </c>
      <c r="C79" s="33" t="s">
        <v>72</v>
      </c>
      <c r="D79" s="33" t="s">
        <v>41</v>
      </c>
      <c r="E79" s="33" t="s">
        <v>106</v>
      </c>
      <c r="F79" s="61">
        <v>24416</v>
      </c>
      <c r="G79" s="33" t="s">
        <v>48</v>
      </c>
      <c r="H79" s="33" t="s">
        <v>49</v>
      </c>
      <c r="I79" s="33">
        <v>110450006</v>
      </c>
      <c r="J79" s="33" t="s">
        <v>108</v>
      </c>
      <c r="K79" s="33" t="s">
        <v>108</v>
      </c>
      <c r="L79" s="33" t="s">
        <v>107</v>
      </c>
      <c r="M79" s="33">
        <v>8</v>
      </c>
      <c r="N79" s="33" t="s">
        <v>82</v>
      </c>
      <c r="O79" s="50">
        <v>37930</v>
      </c>
      <c r="P79" s="51" t="s">
        <v>57</v>
      </c>
      <c r="Q79" s="50" t="s">
        <v>58</v>
      </c>
      <c r="R79" s="52" t="s">
        <v>83</v>
      </c>
      <c r="S79" s="50">
        <v>2022</v>
      </c>
      <c r="T79" s="63"/>
      <c r="U79" s="54" t="s">
        <v>81</v>
      </c>
      <c r="V79" s="50" t="s">
        <v>80</v>
      </c>
      <c r="W79" s="50">
        <v>1</v>
      </c>
      <c r="X79" s="64">
        <v>0</v>
      </c>
      <c r="Y79" s="65" t="s">
        <v>60</v>
      </c>
      <c r="Z79" s="57"/>
      <c r="AA79" s="57"/>
      <c r="AB79" s="66" t="s">
        <v>59</v>
      </c>
      <c r="AC79" s="58" t="s">
        <v>77</v>
      </c>
      <c r="AD79" s="51" t="s">
        <v>78</v>
      </c>
      <c r="AE79" s="33">
        <v>3</v>
      </c>
      <c r="AF79" s="33">
        <v>2</v>
      </c>
      <c r="AG79" s="33">
        <v>1</v>
      </c>
      <c r="AH79" s="33">
        <v>1</v>
      </c>
      <c r="AI79" s="67"/>
      <c r="AJ79" s="63"/>
    </row>
    <row r="80" spans="1:38" s="60" customFormat="1" ht="48.75" customHeight="1" x14ac:dyDescent="0.25">
      <c r="A80" s="32">
        <v>68</v>
      </c>
      <c r="B80" s="33" t="s">
        <v>117</v>
      </c>
      <c r="C80" s="33" t="s">
        <v>44</v>
      </c>
      <c r="D80" s="33" t="s">
        <v>61</v>
      </c>
      <c r="E80" s="33" t="s">
        <v>118</v>
      </c>
      <c r="F80" s="61">
        <v>19090</v>
      </c>
      <c r="G80" s="33" t="s">
        <v>47</v>
      </c>
      <c r="H80" s="33" t="s">
        <v>49</v>
      </c>
      <c r="I80" s="33">
        <v>110450034</v>
      </c>
      <c r="J80" s="33" t="s">
        <v>54</v>
      </c>
      <c r="K80" s="33" t="s">
        <v>54</v>
      </c>
      <c r="L80" s="33" t="s">
        <v>56</v>
      </c>
      <c r="M80" s="33">
        <v>9</v>
      </c>
      <c r="N80" s="33" t="s">
        <v>82</v>
      </c>
      <c r="O80" s="50">
        <v>37930</v>
      </c>
      <c r="P80" s="51" t="s">
        <v>57</v>
      </c>
      <c r="Q80" s="50" t="s">
        <v>58</v>
      </c>
      <c r="R80" s="52" t="s">
        <v>83</v>
      </c>
      <c r="S80" s="50">
        <v>2022</v>
      </c>
      <c r="T80" s="63"/>
      <c r="U80" s="54" t="s">
        <v>81</v>
      </c>
      <c r="V80" s="50" t="s">
        <v>80</v>
      </c>
      <c r="W80" s="50">
        <v>1</v>
      </c>
      <c r="X80" s="64">
        <v>0</v>
      </c>
      <c r="Y80" s="65" t="s">
        <v>60</v>
      </c>
      <c r="Z80" s="57"/>
      <c r="AA80" s="57"/>
      <c r="AB80" s="66" t="s">
        <v>59</v>
      </c>
      <c r="AC80" s="58" t="s">
        <v>77</v>
      </c>
      <c r="AD80" s="51" t="s">
        <v>78</v>
      </c>
      <c r="AE80" s="33">
        <v>6</v>
      </c>
      <c r="AF80" s="33">
        <v>4</v>
      </c>
      <c r="AG80" s="33">
        <v>2</v>
      </c>
      <c r="AH80" s="33">
        <v>1</v>
      </c>
      <c r="AI80" s="67"/>
      <c r="AJ80" s="63"/>
    </row>
    <row r="81" spans="1:36" s="60" customFormat="1" ht="48.75" customHeight="1" x14ac:dyDescent="0.25">
      <c r="A81" s="32">
        <v>69</v>
      </c>
      <c r="B81" s="32" t="s">
        <v>119</v>
      </c>
      <c r="C81" s="32" t="s">
        <v>44</v>
      </c>
      <c r="D81" s="32" t="s">
        <v>46</v>
      </c>
      <c r="E81" s="32" t="s">
        <v>120</v>
      </c>
      <c r="F81" s="48">
        <v>30715</v>
      </c>
      <c r="G81" s="48" t="s">
        <v>47</v>
      </c>
      <c r="H81" s="49" t="s">
        <v>49</v>
      </c>
      <c r="I81" s="62">
        <v>110450034</v>
      </c>
      <c r="J81" s="32" t="s">
        <v>54</v>
      </c>
      <c r="K81" s="32" t="s">
        <v>54</v>
      </c>
      <c r="L81" s="32" t="s">
        <v>56</v>
      </c>
      <c r="M81" s="50">
        <v>7</v>
      </c>
      <c r="N81" s="50" t="s">
        <v>82</v>
      </c>
      <c r="O81" s="50">
        <v>37930</v>
      </c>
      <c r="P81" s="51" t="s">
        <v>57</v>
      </c>
      <c r="Q81" s="50" t="s">
        <v>58</v>
      </c>
      <c r="R81" s="52" t="s">
        <v>83</v>
      </c>
      <c r="S81" s="50">
        <v>2022</v>
      </c>
      <c r="T81" s="53"/>
      <c r="U81" s="54" t="s">
        <v>81</v>
      </c>
      <c r="V81" s="50" t="s">
        <v>80</v>
      </c>
      <c r="W81" s="50">
        <v>1</v>
      </c>
      <c r="X81" s="64">
        <v>0</v>
      </c>
      <c r="Y81" s="65" t="s">
        <v>60</v>
      </c>
      <c r="Z81" s="57"/>
      <c r="AA81" s="57"/>
      <c r="AB81" s="58" t="s">
        <v>59</v>
      </c>
      <c r="AC81" s="58" t="s">
        <v>77</v>
      </c>
      <c r="AD81" s="51" t="s">
        <v>78</v>
      </c>
      <c r="AE81" s="56">
        <v>2</v>
      </c>
      <c r="AF81" s="50">
        <v>1</v>
      </c>
      <c r="AG81" s="50">
        <v>1</v>
      </c>
      <c r="AH81" s="50">
        <v>1</v>
      </c>
      <c r="AI81" s="49"/>
      <c r="AJ81" s="49"/>
    </row>
    <row r="82" spans="1:36" ht="48.75" customHeight="1" x14ac:dyDescent="0.25">
      <c r="A82" s="32">
        <v>70</v>
      </c>
      <c r="B82" s="33" t="s">
        <v>142</v>
      </c>
      <c r="C82" s="17" t="s">
        <v>38</v>
      </c>
      <c r="D82" s="17" t="s">
        <v>39</v>
      </c>
      <c r="E82" s="17" t="s">
        <v>84</v>
      </c>
      <c r="F82" s="21">
        <v>17326</v>
      </c>
      <c r="G82" s="17" t="s">
        <v>47</v>
      </c>
      <c r="H82" s="17" t="s">
        <v>49</v>
      </c>
      <c r="I82" s="45">
        <v>110450016</v>
      </c>
      <c r="J82" s="17" t="s">
        <v>64</v>
      </c>
      <c r="K82" s="17" t="s">
        <v>64</v>
      </c>
      <c r="L82" s="17" t="s">
        <v>85</v>
      </c>
      <c r="M82" s="17" t="s">
        <v>82</v>
      </c>
      <c r="N82" s="17" t="s">
        <v>82</v>
      </c>
      <c r="O82" s="9">
        <v>37930</v>
      </c>
      <c r="P82" s="10" t="s">
        <v>57</v>
      </c>
      <c r="Q82" s="9" t="s">
        <v>58</v>
      </c>
      <c r="R82" s="35" t="s">
        <v>83</v>
      </c>
      <c r="S82" s="9">
        <v>2022</v>
      </c>
      <c r="T82" s="18"/>
      <c r="U82" s="34" t="s">
        <v>81</v>
      </c>
      <c r="V82" s="9" t="s">
        <v>80</v>
      </c>
      <c r="W82" s="9">
        <v>1</v>
      </c>
      <c r="X82" s="16">
        <v>0</v>
      </c>
      <c r="Y82" s="13" t="s">
        <v>60</v>
      </c>
      <c r="Z82" s="46"/>
      <c r="AA82" s="46"/>
      <c r="AB82" s="38" t="s">
        <v>59</v>
      </c>
      <c r="AC82" s="37" t="s">
        <v>77</v>
      </c>
      <c r="AD82" s="10" t="s">
        <v>78</v>
      </c>
      <c r="AE82" s="17">
        <v>4</v>
      </c>
      <c r="AF82" s="17">
        <v>2</v>
      </c>
      <c r="AG82" s="17">
        <v>2</v>
      </c>
      <c r="AH82" s="17">
        <v>1</v>
      </c>
      <c r="AI82" s="20"/>
      <c r="AJ82" s="18"/>
    </row>
    <row r="83" spans="1:36" ht="48.75" customHeight="1" x14ac:dyDescent="0.25">
      <c r="A83" s="32">
        <v>71</v>
      </c>
      <c r="B83" s="32" t="s">
        <v>86</v>
      </c>
      <c r="C83" s="6" t="s">
        <v>38</v>
      </c>
      <c r="D83" s="6" t="s">
        <v>87</v>
      </c>
      <c r="E83" s="6" t="s">
        <v>88</v>
      </c>
      <c r="F83" s="7">
        <v>23721</v>
      </c>
      <c r="G83" s="7" t="s">
        <v>48</v>
      </c>
      <c r="H83" s="8" t="s">
        <v>49</v>
      </c>
      <c r="I83" s="45">
        <v>110450016</v>
      </c>
      <c r="J83" s="17" t="s">
        <v>64</v>
      </c>
      <c r="K83" s="17" t="s">
        <v>64</v>
      </c>
      <c r="L83" s="6" t="s">
        <v>85</v>
      </c>
      <c r="M83" s="9" t="s">
        <v>82</v>
      </c>
      <c r="N83" s="9" t="s">
        <v>82</v>
      </c>
      <c r="O83" s="9">
        <v>37930</v>
      </c>
      <c r="P83" s="10" t="s">
        <v>57</v>
      </c>
      <c r="Q83" s="9" t="s">
        <v>58</v>
      </c>
      <c r="R83" s="35" t="s">
        <v>83</v>
      </c>
      <c r="S83" s="9">
        <v>2022</v>
      </c>
      <c r="T83" s="12"/>
      <c r="U83" s="34" t="s">
        <v>81</v>
      </c>
      <c r="V83" s="9" t="s">
        <v>80</v>
      </c>
      <c r="W83" s="9">
        <v>1</v>
      </c>
      <c r="X83" s="16">
        <v>0</v>
      </c>
      <c r="Y83" s="13" t="s">
        <v>60</v>
      </c>
      <c r="Z83" s="46"/>
      <c r="AA83" s="46"/>
      <c r="AB83" s="37" t="s">
        <v>59</v>
      </c>
      <c r="AC83" s="37" t="s">
        <v>77</v>
      </c>
      <c r="AD83" s="10" t="s">
        <v>78</v>
      </c>
      <c r="AE83" s="15">
        <v>4</v>
      </c>
      <c r="AF83" s="9">
        <v>2</v>
      </c>
      <c r="AG83" s="9">
        <v>2</v>
      </c>
      <c r="AH83" s="9">
        <v>1</v>
      </c>
      <c r="AI83" s="8"/>
      <c r="AJ83" s="8"/>
    </row>
    <row r="84" spans="1:36" ht="48.75" customHeight="1" x14ac:dyDescent="0.25">
      <c r="A84" s="32">
        <v>72</v>
      </c>
      <c r="B84" s="32" t="s">
        <v>125</v>
      </c>
      <c r="C84" s="6" t="s">
        <v>66</v>
      </c>
      <c r="D84" s="6" t="s">
        <v>126</v>
      </c>
      <c r="E84" s="6" t="s">
        <v>127</v>
      </c>
      <c r="F84" s="7">
        <v>33334</v>
      </c>
      <c r="G84" s="7" t="s">
        <v>47</v>
      </c>
      <c r="H84" s="8" t="s">
        <v>62</v>
      </c>
      <c r="I84" s="14">
        <v>110450031</v>
      </c>
      <c r="J84" s="6" t="s">
        <v>67</v>
      </c>
      <c r="K84" s="6" t="s">
        <v>67</v>
      </c>
      <c r="L84" s="6" t="s">
        <v>67</v>
      </c>
      <c r="M84" s="9" t="s">
        <v>82</v>
      </c>
      <c r="N84" s="9" t="s">
        <v>82</v>
      </c>
      <c r="O84" s="9">
        <v>37930</v>
      </c>
      <c r="P84" s="10" t="s">
        <v>57</v>
      </c>
      <c r="Q84" s="9" t="s">
        <v>58</v>
      </c>
      <c r="R84" s="35" t="s">
        <v>83</v>
      </c>
      <c r="S84" s="9">
        <v>2022</v>
      </c>
      <c r="T84" s="12"/>
      <c r="U84" s="34" t="s">
        <v>81</v>
      </c>
      <c r="V84" s="9" t="s">
        <v>80</v>
      </c>
      <c r="W84" s="9">
        <v>1</v>
      </c>
      <c r="X84" s="16">
        <v>0</v>
      </c>
      <c r="Y84" s="13" t="s">
        <v>60</v>
      </c>
      <c r="Z84" s="44"/>
      <c r="AA84" s="44"/>
      <c r="AB84" s="37" t="s">
        <v>59</v>
      </c>
      <c r="AC84" s="37" t="s">
        <v>77</v>
      </c>
      <c r="AD84" s="10" t="s">
        <v>78</v>
      </c>
      <c r="AE84" s="15">
        <v>4</v>
      </c>
      <c r="AF84" s="9">
        <v>1</v>
      </c>
      <c r="AG84" s="9">
        <v>3</v>
      </c>
      <c r="AH84" s="9">
        <v>1</v>
      </c>
      <c r="AI84" s="8"/>
      <c r="AJ84" s="8"/>
    </row>
    <row r="85" spans="1:36" ht="48.75" customHeight="1" x14ac:dyDescent="0.25">
      <c r="A85" s="32">
        <v>73</v>
      </c>
      <c r="B85" s="33" t="s">
        <v>69</v>
      </c>
      <c r="C85" s="17" t="s">
        <v>40</v>
      </c>
      <c r="D85" s="17" t="s">
        <v>70</v>
      </c>
      <c r="E85" s="17" t="s">
        <v>76</v>
      </c>
      <c r="F85" s="21">
        <v>24700</v>
      </c>
      <c r="G85" s="17" t="s">
        <v>47</v>
      </c>
      <c r="H85" s="17" t="s">
        <v>49</v>
      </c>
      <c r="I85" s="17">
        <v>110450019</v>
      </c>
      <c r="J85" s="17" t="s">
        <v>53</v>
      </c>
      <c r="K85" s="17" t="s">
        <v>53</v>
      </c>
      <c r="L85" s="17" t="s">
        <v>101</v>
      </c>
      <c r="M85" s="17">
        <v>1</v>
      </c>
      <c r="N85" s="17" t="s">
        <v>82</v>
      </c>
      <c r="O85" s="9">
        <v>37930</v>
      </c>
      <c r="P85" s="10" t="s">
        <v>57</v>
      </c>
      <c r="Q85" s="9" t="s">
        <v>58</v>
      </c>
      <c r="R85" s="35" t="s">
        <v>83</v>
      </c>
      <c r="S85" s="9">
        <v>2022</v>
      </c>
      <c r="T85" s="19"/>
      <c r="U85" s="34" t="s">
        <v>81</v>
      </c>
      <c r="V85" s="9" t="s">
        <v>80</v>
      </c>
      <c r="W85" s="9">
        <v>1</v>
      </c>
      <c r="X85" s="16">
        <v>0</v>
      </c>
      <c r="Y85" s="13" t="s">
        <v>60</v>
      </c>
      <c r="Z85" s="22"/>
      <c r="AA85" s="22"/>
      <c r="AB85" s="38" t="s">
        <v>59</v>
      </c>
      <c r="AC85" s="37" t="s">
        <v>77</v>
      </c>
      <c r="AD85" s="10" t="s">
        <v>78</v>
      </c>
      <c r="AE85" s="17">
        <v>6</v>
      </c>
      <c r="AF85" s="17">
        <v>2</v>
      </c>
      <c r="AG85" s="17">
        <v>4</v>
      </c>
      <c r="AH85" s="17">
        <v>1</v>
      </c>
      <c r="AI85" s="20"/>
      <c r="AJ85" s="18"/>
    </row>
    <row r="86" spans="1:36" ht="48.75" customHeight="1" x14ac:dyDescent="0.25">
      <c r="A86" s="32">
        <v>74</v>
      </c>
      <c r="B86" s="33" t="s">
        <v>113</v>
      </c>
      <c r="C86" s="17" t="s">
        <v>114</v>
      </c>
      <c r="D86" s="17" t="s">
        <v>40</v>
      </c>
      <c r="E86" s="17" t="s">
        <v>115</v>
      </c>
      <c r="F86" s="21">
        <v>28684</v>
      </c>
      <c r="G86" s="17" t="s">
        <v>47</v>
      </c>
      <c r="H86" s="17" t="s">
        <v>49</v>
      </c>
      <c r="I86" s="17">
        <v>110450036</v>
      </c>
      <c r="J86" s="17" t="s">
        <v>50</v>
      </c>
      <c r="K86" s="17" t="s">
        <v>50</v>
      </c>
      <c r="L86" s="17" t="s">
        <v>116</v>
      </c>
      <c r="M86" s="17" t="s">
        <v>82</v>
      </c>
      <c r="N86" s="17" t="s">
        <v>82</v>
      </c>
      <c r="O86" s="9">
        <v>37930</v>
      </c>
      <c r="P86" s="10" t="s">
        <v>57</v>
      </c>
      <c r="Q86" s="9" t="s">
        <v>58</v>
      </c>
      <c r="R86" s="35" t="s">
        <v>83</v>
      </c>
      <c r="S86" s="9">
        <v>2022</v>
      </c>
      <c r="T86" s="19"/>
      <c r="U86" s="34" t="s">
        <v>81</v>
      </c>
      <c r="V86" s="9" t="s">
        <v>80</v>
      </c>
      <c r="W86" s="9">
        <v>1</v>
      </c>
      <c r="X86" s="16">
        <v>0</v>
      </c>
      <c r="Y86" s="13" t="s">
        <v>60</v>
      </c>
      <c r="Z86" s="22"/>
      <c r="AA86" s="22"/>
      <c r="AB86" s="38" t="s">
        <v>59</v>
      </c>
      <c r="AC86" s="37" t="s">
        <v>77</v>
      </c>
      <c r="AD86" s="10" t="s">
        <v>78</v>
      </c>
      <c r="AE86" s="17">
        <v>5</v>
      </c>
      <c r="AF86" s="17">
        <v>2</v>
      </c>
      <c r="AG86" s="17">
        <v>3</v>
      </c>
      <c r="AH86" s="17">
        <v>1</v>
      </c>
      <c r="AI86" s="20"/>
      <c r="AJ86" s="18"/>
    </row>
    <row r="87" spans="1:36" ht="48.75" customHeight="1" x14ac:dyDescent="0.25">
      <c r="A87" s="32">
        <v>75</v>
      </c>
      <c r="B87" s="32" t="s">
        <v>128</v>
      </c>
      <c r="C87" s="6" t="s">
        <v>129</v>
      </c>
      <c r="D87" s="6" t="s">
        <v>44</v>
      </c>
      <c r="E87" s="6" t="s">
        <v>130</v>
      </c>
      <c r="F87" s="7">
        <v>31671</v>
      </c>
      <c r="G87" s="7" t="s">
        <v>47</v>
      </c>
      <c r="H87" s="8" t="s">
        <v>49</v>
      </c>
      <c r="I87" s="14">
        <v>110450069</v>
      </c>
      <c r="J87" s="6" t="s">
        <v>133</v>
      </c>
      <c r="K87" s="6" t="s">
        <v>132</v>
      </c>
      <c r="L87" s="6" t="s">
        <v>131</v>
      </c>
      <c r="M87" s="9">
        <v>2</v>
      </c>
      <c r="N87" s="9" t="s">
        <v>82</v>
      </c>
      <c r="O87" s="9">
        <v>37930</v>
      </c>
      <c r="P87" s="10" t="s">
        <v>57</v>
      </c>
      <c r="Q87" s="9" t="s">
        <v>58</v>
      </c>
      <c r="R87" s="35" t="s">
        <v>83</v>
      </c>
      <c r="S87" s="9">
        <v>2022</v>
      </c>
      <c r="T87" s="12"/>
      <c r="U87" s="34" t="s">
        <v>81</v>
      </c>
      <c r="V87" s="9" t="s">
        <v>80</v>
      </c>
      <c r="W87" s="9">
        <v>1</v>
      </c>
      <c r="X87" s="16">
        <v>0</v>
      </c>
      <c r="Y87" s="13" t="s">
        <v>60</v>
      </c>
      <c r="Z87" s="22"/>
      <c r="AA87" s="22"/>
      <c r="AB87" s="37" t="s">
        <v>59</v>
      </c>
      <c r="AC87" s="37" t="s">
        <v>77</v>
      </c>
      <c r="AD87" s="10" t="s">
        <v>78</v>
      </c>
      <c r="AE87" s="15">
        <v>3</v>
      </c>
      <c r="AF87" s="9">
        <v>1</v>
      </c>
      <c r="AG87" s="9">
        <v>2</v>
      </c>
      <c r="AH87" s="9">
        <v>1</v>
      </c>
      <c r="AI87" s="11"/>
      <c r="AJ87" s="11"/>
    </row>
    <row r="107" spans="3:6" x14ac:dyDescent="0.25">
      <c r="C107" t="s">
        <v>148</v>
      </c>
      <c r="D107" s="68" t="s">
        <v>151</v>
      </c>
      <c r="E107" s="68"/>
      <c r="F107" s="68"/>
    </row>
    <row r="108" spans="3:6" x14ac:dyDescent="0.25">
      <c r="C108" t="s">
        <v>149</v>
      </c>
      <c r="D108" t="s">
        <v>150</v>
      </c>
    </row>
  </sheetData>
  <mergeCells count="9">
    <mergeCell ref="AD8:AG8"/>
    <mergeCell ref="Y11:AJ11"/>
    <mergeCell ref="A1:AK1"/>
    <mergeCell ref="AG2:AJ2"/>
    <mergeCell ref="G10:J10"/>
    <mergeCell ref="B11:H11"/>
    <mergeCell ref="I11:O11"/>
    <mergeCell ref="P11:T11"/>
    <mergeCell ref="U11:X11"/>
  </mergeCells>
  <pageMargins left="0.70866141732283472" right="0.70866141732283472" top="0.74803149606299213" bottom="0.74803149606299213" header="0.31496062992125984" footer="0.31496062992125984"/>
  <pageSetup paperSize="5" scale="37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BUENA CISTERNA</vt:lpstr>
      <vt:lpstr>Hoja1</vt:lpstr>
      <vt:lpstr>'BUENA CISTERNA'!Área_de_impresión</vt:lpstr>
      <vt:lpstr>'BUENA CISTERNA'!Títulos_a_imprimir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jmoran</dc:creator>
  <cp:lastModifiedBy>KAREM</cp:lastModifiedBy>
  <cp:lastPrinted>2022-08-09T20:07:40Z</cp:lastPrinted>
  <dcterms:created xsi:type="dcterms:W3CDTF">2009-12-10T22:42:35Z</dcterms:created>
  <dcterms:modified xsi:type="dcterms:W3CDTF">2022-10-20T13:47:38Z</dcterms:modified>
</cp:coreProperties>
</file>