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600" windowHeight="99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D9" i="1" l="1"/>
  <c r="D12" i="1"/>
  <c r="D15" i="1"/>
  <c r="D18" i="1"/>
  <c r="D21" i="1"/>
  <c r="D24" i="1"/>
  <c r="D26" i="1"/>
  <c r="D29" i="1"/>
  <c r="D31" i="1"/>
  <c r="D34" i="1"/>
  <c r="D37" i="1"/>
  <c r="D40" i="1"/>
  <c r="D43" i="1"/>
  <c r="D46" i="1"/>
  <c r="D48" i="1"/>
  <c r="D50" i="1"/>
  <c r="D53" i="1"/>
  <c r="C8" i="1"/>
  <c r="C11" i="1"/>
  <c r="C14" i="1"/>
  <c r="C17" i="1"/>
  <c r="C20" i="1"/>
  <c r="C23" i="1"/>
  <c r="C25" i="1"/>
  <c r="C28" i="1"/>
  <c r="C30" i="1"/>
  <c r="C33" i="1"/>
  <c r="C36" i="1"/>
  <c r="C39" i="1"/>
  <c r="C42" i="1"/>
  <c r="C45" i="1"/>
  <c r="C47" i="1"/>
  <c r="C49" i="1"/>
  <c r="C52" i="1"/>
  <c r="A8" i="1"/>
  <c r="A11" i="1"/>
  <c r="A14" i="1"/>
  <c r="A17" i="1"/>
  <c r="A20" i="1"/>
  <c r="A23" i="1"/>
  <c r="A25" i="1"/>
  <c r="A28" i="1"/>
  <c r="A30" i="1"/>
  <c r="A33" i="1"/>
  <c r="A36" i="1"/>
  <c r="A39" i="1"/>
  <c r="A42" i="1"/>
  <c r="A45" i="1"/>
  <c r="A47" i="1"/>
  <c r="A49" i="1"/>
  <c r="A52" i="1"/>
  <c r="D7" i="1" l="1"/>
  <c r="C6" i="1"/>
  <c r="A6" i="1"/>
</calcChain>
</file>

<file path=xl/sharedStrings.xml><?xml version="1.0" encoding="utf-8"?>
<sst xmlns="http://schemas.openxmlformats.org/spreadsheetml/2006/main" count="92" uniqueCount="80">
  <si>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</si>
  <si>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</si>
  <si>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</si>
  <si>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</si>
  <si>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</si>
  <si>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</si>
  <si>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</si>
  <si>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</si>
  <si>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</si>
  <si>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</si>
  <si>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</si>
  <si>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</si>
  <si>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</si>
  <si>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</si>
  <si>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</si>
  <si>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</si>
  <si>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</si>
  <si>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</si>
  <si>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</si>
  <si>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</si>
  <si>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</si>
  <si>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</si>
  <si>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</si>
  <si>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</si>
  <si>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</si>
  <si>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</si>
  <si>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</si>
  <si>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</si>
  <si>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</si>
  <si>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</si>
  <si>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</si>
  <si>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</si>
  <si>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</si>
  <si>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</si>
  <si>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</si>
  <si>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</si>
  <si>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</si>
  <si>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</si>
  <si>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</si>
  <si>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</si>
  <si>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*** EAEPE CP</t>
  </si>
  <si>
    <t>**  1.3.1  PRESIDENCIA/GUBERNATURA</t>
  </si>
  <si>
    <t>*   E0100  PRESIDENCIA</t>
  </si>
  <si>
    <t xml:space="preserve">    31111-0100  PRESIDENCIA MUNICIPAL</t>
  </si>
  <si>
    <t>**  1.5.1  ASUNTOS FINANCIEROS</t>
  </si>
  <si>
    <t>*   E0500  TESORERIA MUNICIPAL</t>
  </si>
  <si>
    <t xml:space="preserve">    31111-0500  TESORERIA MUNICIPAL</t>
  </si>
  <si>
    <t>**  1.8.5  OTROS SERVICIOS GENERALES</t>
  </si>
  <si>
    <t>**  2.2.1  URBANIZACION</t>
  </si>
  <si>
    <t>*   E1400  OBRAS MUNICIPALES</t>
  </si>
  <si>
    <t xml:space="preserve">    31111-1400  OBRAS MUNICIPALES</t>
  </si>
  <si>
    <t>**  2.2.3  ABASTECIMIENTO DE AGUA</t>
  </si>
  <si>
    <t>**  2.2.4  ALUMBRADO PUBLICO</t>
  </si>
  <si>
    <t>**  2.2.5  VIVIENDA</t>
  </si>
  <si>
    <t>**  2.2.7  DESARROLLO REGIONAL</t>
  </si>
  <si>
    <t>*   M0600  OFICIALIA MAYOR</t>
  </si>
  <si>
    <t xml:space="preserve">    31111-0600  OFICIALIA MAYOR</t>
  </si>
  <si>
    <t xml:space="preserve">    31111-0910  DESARROLLO RURAL</t>
  </si>
  <si>
    <t>*   K8068   Rehabilitación de C</t>
  </si>
  <si>
    <t>*   K8070   Borderia 2019</t>
  </si>
  <si>
    <t>*   K8071  PSBMC 2019</t>
  </si>
  <si>
    <t>**  2.5.6  OTROS SERVICIO EDUCATIVOS</t>
  </si>
  <si>
    <t>*   E1419  URBANIZACION FONDO I 2019</t>
  </si>
  <si>
    <t>MUNICIPIO DE XICHUGTO
Programas y Proyectos de Inversión
DEL 1 DE ENERO AL 30 DE JUNIO DEL 2020</t>
  </si>
  <si>
    <t>**  1.1.1  LEGISLACION</t>
  </si>
  <si>
    <t>*   E0400  SECRETARIA H. AYUNTAMIENTO</t>
  </si>
  <si>
    <t xml:space="preserve">    31111-0400  SECRETARIA H. AYUTAM</t>
  </si>
  <si>
    <t>*   E0420  COMUNICACIÓN SOCIAL Y UAIP</t>
  </si>
  <si>
    <t xml:space="preserve">    31111-0420  COMUNICACIÓN SOCIAL Y UAIP</t>
  </si>
  <si>
    <t>**  1.7.1  POLICIA</t>
  </si>
  <si>
    <t>*   E1800  SEGURIDAD PUBLICA</t>
  </si>
  <si>
    <t xml:space="preserve">    31111-1800  SEGURIDAD PÚBLICA</t>
  </si>
  <si>
    <t>**  1.8.4  ACCESO INFORMAC PUBLICA</t>
  </si>
  <si>
    <t>*   P1920  Planeación, Seguimie</t>
  </si>
  <si>
    <t xml:space="preserve">    31111-1920  UNIDAD DE TRANSPAREN</t>
  </si>
  <si>
    <t>*   E1200  DIF MUNICIPAL</t>
  </si>
  <si>
    <t xml:space="preserve">    31111-1200  DIF MUNICIPAL</t>
  </si>
  <si>
    <t>**  2.2.6  SERVICIOS COMUNALES</t>
  </si>
  <si>
    <t>*   E1100  SERVICIOS MUNICIPALES</t>
  </si>
  <si>
    <t xml:space="preserve">    31111-1100 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</si>
</sst>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6" fontId="0" fillId="0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0" fillId="0" borderId="0" xfId="0" applyFont="1" applyFill="1"/>
    <xf numFmtId="0" fontId="4" fillId="0" borderId="1" xfId="16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4" fillId="0" borderId="2" xfId="11" applyFont="1" applyFill="1" applyBorder="1" applyAlignment="1">
      <alignment horizontal="left" vertical="center"/>
    </xf>
    <xf numFmtId="0" fontId="4" fillId="0" borderId="4" xfId="11" applyFont="1" applyFill="1" applyBorder="1" applyAlignment="1">
      <alignment horizontal="center" vertical="center"/>
    </xf>
    <xf numFmtId="0" fontId="4" fillId="0" borderId="5" xfId="16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4" fontId="4" fillId="0" borderId="6" xfId="11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zoomScaleNormal="100" workbookViewId="0">
      <selection activeCell="B69" sqref="B69"/>
    </sheetView>
  </sheetViews>
  <sheetFormatPr baseColWidth="10" defaultRowHeight="11.25" x14ac:dyDescent="0.2"/>
  <cols>
    <col min="1" max="1" width="19.83203125" style="32" customWidth="1"/>
    <col min="2" max="2" width="40.6640625" style="32" bestFit="1" customWidth="1"/>
    <col min="3" max="3" width="35.33203125" style="32" bestFit="1" customWidth="1"/>
    <col min="4" max="4" width="15.5" style="32" bestFit="1" customWidth="1"/>
    <col min="5" max="5" width="12" style="32"/>
    <col min="6" max="6" width="13" style="32" bestFit="1" customWidth="1"/>
    <col min="7" max="10" width="13.33203125" style="32" customWidth="1"/>
    <col min="11" max="14" width="11.83203125" style="32" customWidth="1"/>
    <col min="15" max="16384" width="12" style="32"/>
  </cols>
  <sheetData>
    <row r="1" spans="1:14" s="20" customFormat="1" ht="35.1" customHeight="1" x14ac:dyDescent="0.2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0" customFormat="1" ht="12.75" customHeight="1" x14ac:dyDescent="0.2">
      <c r="A2" s="21"/>
      <c r="B2" s="21"/>
      <c r="C2" s="21"/>
      <c r="D2" s="21"/>
      <c r="E2" s="22"/>
      <c r="F2" s="23" t="s">
        <v>2</v>
      </c>
      <c r="G2" s="24"/>
      <c r="H2" s="22"/>
      <c r="I2" s="23" t="s">
        <v>8</v>
      </c>
      <c r="J2" s="24"/>
      <c r="K2" s="25" t="s">
        <v>15</v>
      </c>
      <c r="L2" s="24"/>
      <c r="M2" s="26" t="s">
        <v>14</v>
      </c>
      <c r="N2" s="27"/>
    </row>
    <row r="3" spans="1:14" s="20" customFormat="1" ht="21.95" customHeight="1" x14ac:dyDescent="0.2">
      <c r="A3" s="28" t="s">
        <v>16</v>
      </c>
      <c r="B3" s="28" t="s">
        <v>0</v>
      </c>
      <c r="C3" s="28" t="s">
        <v>5</v>
      </c>
      <c r="D3" s="28" t="s">
        <v>1</v>
      </c>
      <c r="E3" s="29" t="s">
        <v>3</v>
      </c>
      <c r="F3" s="29" t="s">
        <v>4</v>
      </c>
      <c r="G3" s="29" t="s">
        <v>6</v>
      </c>
      <c r="H3" s="29" t="s">
        <v>9</v>
      </c>
      <c r="I3" s="29" t="s">
        <v>4</v>
      </c>
      <c r="J3" s="29" t="s">
        <v>7</v>
      </c>
      <c r="K3" s="30" t="s">
        <v>10</v>
      </c>
      <c r="L3" s="30" t="s">
        <v>11</v>
      </c>
      <c r="M3" s="31" t="s">
        <v>12</v>
      </c>
      <c r="N3" s="31" t="s">
        <v>13</v>
      </c>
    </row>
    <row r="4" spans="1:14" x14ac:dyDescent="0.2">
      <c r="A4" s="38"/>
      <c r="B4" s="10" t="s">
        <v>40</v>
      </c>
      <c r="C4" s="33"/>
      <c r="D4" s="34"/>
      <c r="E4" s="11">
        <v>960000</v>
      </c>
      <c r="F4" s="11">
        <v>16335985.01</v>
      </c>
      <c r="G4" s="11">
        <v>14049786.74</v>
      </c>
      <c r="H4" s="11">
        <v>0</v>
      </c>
      <c r="I4" s="11">
        <v>0</v>
      </c>
      <c r="J4" s="11">
        <v>0</v>
      </c>
      <c r="K4" s="11">
        <v>1463.5195000000001</v>
      </c>
      <c r="L4" s="11">
        <v>86.005099999999999</v>
      </c>
      <c r="M4" s="11">
        <v>0</v>
      </c>
      <c r="N4" s="11">
        <v>0</v>
      </c>
    </row>
    <row r="5" spans="1:14" x14ac:dyDescent="0.2">
      <c r="A5" s="35"/>
      <c r="B5" s="12" t="s">
        <v>64</v>
      </c>
      <c r="C5" s="15"/>
      <c r="D5" s="35"/>
      <c r="E5" s="13">
        <v>0</v>
      </c>
      <c r="F5" s="14">
        <v>70500</v>
      </c>
      <c r="G5" s="14">
        <v>65292.43</v>
      </c>
      <c r="H5" s="14">
        <v>0</v>
      </c>
      <c r="I5" s="14">
        <v>0</v>
      </c>
      <c r="J5" s="14">
        <v>0</v>
      </c>
      <c r="K5" s="14">
        <v>0</v>
      </c>
      <c r="L5" s="14">
        <v>92.613399999999999</v>
      </c>
      <c r="M5" s="14">
        <v>0</v>
      </c>
      <c r="N5" s="14">
        <v>0</v>
      </c>
    </row>
    <row r="6" spans="1:14" x14ac:dyDescent="0.2">
      <c r="A6" s="35" t="str">
        <f>MID(B6,2,9)</f>
        <v xml:space="preserve">   E0400 </v>
      </c>
      <c r="B6" s="12" t="s">
        <v>65</v>
      </c>
      <c r="C6" s="15" t="str">
        <f>MID(B6,11,30)</f>
        <v xml:space="preserve"> SECRETARIA H. AYUNTAMIENTO</v>
      </c>
      <c r="D6" s="35"/>
      <c r="E6" s="13">
        <v>0</v>
      </c>
      <c r="F6" s="14">
        <v>60500</v>
      </c>
      <c r="G6" s="14">
        <v>56174.83</v>
      </c>
      <c r="H6" s="14">
        <v>0</v>
      </c>
      <c r="I6" s="14">
        <v>0</v>
      </c>
      <c r="J6" s="14">
        <v>0</v>
      </c>
      <c r="K6" s="14">
        <v>0</v>
      </c>
      <c r="L6" s="14">
        <v>92.850999999999999</v>
      </c>
      <c r="M6" s="14">
        <v>0</v>
      </c>
      <c r="N6" s="14">
        <v>0</v>
      </c>
    </row>
    <row r="7" spans="1:14" x14ac:dyDescent="0.2">
      <c r="A7" s="35"/>
      <c r="B7" s="12" t="s">
        <v>66</v>
      </c>
      <c r="C7" s="15"/>
      <c r="D7" s="35" t="str">
        <f>MID(B7,3,12)</f>
        <v xml:space="preserve">  31111-0400</v>
      </c>
      <c r="E7" s="13">
        <v>0</v>
      </c>
      <c r="F7" s="14">
        <v>60500</v>
      </c>
      <c r="G7" s="14">
        <v>56174.83</v>
      </c>
      <c r="H7" s="14">
        <v>0</v>
      </c>
      <c r="I7" s="14">
        <v>0</v>
      </c>
      <c r="J7" s="14">
        <v>0</v>
      </c>
      <c r="K7" s="14">
        <v>0</v>
      </c>
      <c r="L7" s="14">
        <v>92.850999999999999</v>
      </c>
      <c r="M7" s="14">
        <v>0</v>
      </c>
      <c r="N7" s="14">
        <v>0</v>
      </c>
    </row>
    <row r="8" spans="1:14" x14ac:dyDescent="0.2">
      <c r="A8" s="35" t="str">
        <f t="shared" ref="A8:A52" si="0">MID(B8,2,9)</f>
        <v xml:space="preserve">   E0420 </v>
      </c>
      <c r="B8" s="12" t="s">
        <v>67</v>
      </c>
      <c r="C8" s="15" t="str">
        <f t="shared" ref="C8:C52" si="1">MID(B8,11,30)</f>
        <v xml:space="preserve"> COMUNICACIÓN SOCIAL Y UAIP</v>
      </c>
      <c r="D8" s="35"/>
      <c r="E8" s="13">
        <v>0</v>
      </c>
      <c r="F8" s="14">
        <v>10000</v>
      </c>
      <c r="G8" s="14">
        <v>9117.6</v>
      </c>
      <c r="H8" s="14">
        <v>0</v>
      </c>
      <c r="I8" s="14">
        <v>0</v>
      </c>
      <c r="J8" s="14">
        <v>0</v>
      </c>
      <c r="K8" s="14">
        <v>0</v>
      </c>
      <c r="L8" s="14">
        <v>91.176000000000002</v>
      </c>
      <c r="M8" s="14">
        <v>0</v>
      </c>
      <c r="N8" s="14">
        <v>0</v>
      </c>
    </row>
    <row r="9" spans="1:14" x14ac:dyDescent="0.2">
      <c r="A9" s="35"/>
      <c r="B9" s="12" t="s">
        <v>68</v>
      </c>
      <c r="C9" s="15"/>
      <c r="D9" s="35" t="str">
        <f t="shared" ref="D9:D53" si="2">MID(B9,3,12)</f>
        <v xml:space="preserve">  31111-0420</v>
      </c>
      <c r="E9" s="13">
        <v>0</v>
      </c>
      <c r="F9" s="14">
        <v>10000</v>
      </c>
      <c r="G9" s="14">
        <v>9117.6</v>
      </c>
      <c r="H9" s="14">
        <v>0</v>
      </c>
      <c r="I9" s="14">
        <v>0</v>
      </c>
      <c r="J9" s="14">
        <v>0</v>
      </c>
      <c r="K9" s="14">
        <v>0</v>
      </c>
      <c r="L9" s="14">
        <v>91.176000000000002</v>
      </c>
      <c r="M9" s="14">
        <v>0</v>
      </c>
      <c r="N9" s="14">
        <v>0</v>
      </c>
    </row>
    <row r="10" spans="1:14" x14ac:dyDescent="0.2">
      <c r="A10" s="35"/>
      <c r="B10" s="12" t="s">
        <v>41</v>
      </c>
      <c r="C10" s="15"/>
      <c r="D10" s="35"/>
      <c r="E10" s="14">
        <v>50000</v>
      </c>
      <c r="F10" s="14">
        <v>57000</v>
      </c>
      <c r="G10" s="14">
        <v>6322</v>
      </c>
      <c r="H10" s="14">
        <v>0</v>
      </c>
      <c r="I10" s="14">
        <v>0</v>
      </c>
      <c r="J10" s="14">
        <v>0</v>
      </c>
      <c r="K10" s="14">
        <v>12.644</v>
      </c>
      <c r="L10" s="14">
        <v>11.091200000000001</v>
      </c>
      <c r="M10" s="14">
        <v>0</v>
      </c>
      <c r="N10" s="14">
        <v>0</v>
      </c>
    </row>
    <row r="11" spans="1:14" x14ac:dyDescent="0.2">
      <c r="A11" s="35" t="str">
        <f t="shared" si="0"/>
        <v xml:space="preserve">   E0100 </v>
      </c>
      <c r="B11" s="12" t="s">
        <v>42</v>
      </c>
      <c r="C11" s="15" t="str">
        <f t="shared" si="1"/>
        <v xml:space="preserve"> PRESIDENCIA</v>
      </c>
      <c r="D11" s="35"/>
      <c r="E11" s="14">
        <v>50000</v>
      </c>
      <c r="F11" s="14">
        <v>57000</v>
      </c>
      <c r="G11" s="14">
        <v>6322</v>
      </c>
      <c r="H11" s="14">
        <v>0</v>
      </c>
      <c r="I11" s="14">
        <v>0</v>
      </c>
      <c r="J11" s="14">
        <v>0</v>
      </c>
      <c r="K11" s="14">
        <v>12.644</v>
      </c>
      <c r="L11" s="14">
        <v>11.091200000000001</v>
      </c>
      <c r="M11" s="14">
        <v>0</v>
      </c>
      <c r="N11" s="14">
        <v>0</v>
      </c>
    </row>
    <row r="12" spans="1:14" x14ac:dyDescent="0.2">
      <c r="A12" s="35"/>
      <c r="B12" s="12" t="s">
        <v>43</v>
      </c>
      <c r="C12" s="15"/>
      <c r="D12" s="35" t="str">
        <f t="shared" si="2"/>
        <v xml:space="preserve">  31111-0100</v>
      </c>
      <c r="E12" s="14">
        <v>50000</v>
      </c>
      <c r="F12" s="14">
        <v>57000</v>
      </c>
      <c r="G12" s="14">
        <v>6322</v>
      </c>
      <c r="H12" s="14">
        <v>0</v>
      </c>
      <c r="I12" s="14">
        <v>0</v>
      </c>
      <c r="J12" s="14">
        <v>0</v>
      </c>
      <c r="K12" s="14">
        <v>12.644</v>
      </c>
      <c r="L12" s="14">
        <v>11.091200000000001</v>
      </c>
      <c r="M12" s="14">
        <v>0</v>
      </c>
      <c r="N12" s="14">
        <v>0</v>
      </c>
    </row>
    <row r="13" spans="1:14" x14ac:dyDescent="0.2">
      <c r="A13" s="35"/>
      <c r="B13" s="12" t="s">
        <v>44</v>
      </c>
      <c r="C13" s="15"/>
      <c r="D13" s="35"/>
      <c r="E13" s="14">
        <v>60000</v>
      </c>
      <c r="F13" s="14">
        <v>60000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">
      <c r="A14" s="35" t="str">
        <f t="shared" si="0"/>
        <v xml:space="preserve">   E0500 </v>
      </c>
      <c r="B14" s="12" t="s">
        <v>45</v>
      </c>
      <c r="C14" s="15" t="str">
        <f t="shared" si="1"/>
        <v xml:space="preserve"> TESORERIA MUNICIPAL</v>
      </c>
      <c r="D14" s="35"/>
      <c r="E14" s="14">
        <v>60000</v>
      </c>
      <c r="F14" s="14">
        <v>60000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x14ac:dyDescent="0.2">
      <c r="A15" s="35"/>
      <c r="B15" s="12" t="s">
        <v>46</v>
      </c>
      <c r="C15" s="15"/>
      <c r="D15" s="35" t="str">
        <f t="shared" si="2"/>
        <v xml:space="preserve">  31111-0500</v>
      </c>
      <c r="E15" s="14">
        <v>60000</v>
      </c>
      <c r="F15" s="14">
        <v>60000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x14ac:dyDescent="0.2">
      <c r="A16" s="35"/>
      <c r="B16" s="12" t="s">
        <v>69</v>
      </c>
      <c r="C16" s="15"/>
      <c r="D16" s="35"/>
      <c r="E16" s="13">
        <v>0</v>
      </c>
      <c r="F16" s="14">
        <v>3500</v>
      </c>
      <c r="G16" s="14">
        <v>3006.87</v>
      </c>
      <c r="H16" s="14">
        <v>0</v>
      </c>
      <c r="I16" s="14">
        <v>0</v>
      </c>
      <c r="J16" s="14">
        <v>0</v>
      </c>
      <c r="K16" s="14">
        <v>0</v>
      </c>
      <c r="L16" s="14">
        <v>85.910600000000002</v>
      </c>
      <c r="M16" s="14">
        <v>0</v>
      </c>
      <c r="N16" s="14">
        <v>0</v>
      </c>
    </row>
    <row r="17" spans="1:14" x14ac:dyDescent="0.2">
      <c r="A17" s="35" t="str">
        <f t="shared" si="0"/>
        <v xml:space="preserve">   E1800 </v>
      </c>
      <c r="B17" s="12" t="s">
        <v>70</v>
      </c>
      <c r="C17" s="15" t="str">
        <f t="shared" si="1"/>
        <v xml:space="preserve"> SEGURIDAD PUBLICA</v>
      </c>
      <c r="D17" s="35"/>
      <c r="E17" s="13">
        <v>0</v>
      </c>
      <c r="F17" s="14">
        <v>3500</v>
      </c>
      <c r="G17" s="14">
        <v>3006.87</v>
      </c>
      <c r="H17" s="14">
        <v>0</v>
      </c>
      <c r="I17" s="14">
        <v>0</v>
      </c>
      <c r="J17" s="14">
        <v>0</v>
      </c>
      <c r="K17" s="14">
        <v>0</v>
      </c>
      <c r="L17" s="14">
        <v>85.910600000000002</v>
      </c>
      <c r="M17" s="14">
        <v>0</v>
      </c>
      <c r="N17" s="14">
        <v>0</v>
      </c>
    </row>
    <row r="18" spans="1:14" x14ac:dyDescent="0.2">
      <c r="A18" s="35"/>
      <c r="B18" s="12" t="s">
        <v>71</v>
      </c>
      <c r="C18" s="15"/>
      <c r="D18" s="35" t="str">
        <f t="shared" si="2"/>
        <v xml:space="preserve">  31111-1800</v>
      </c>
      <c r="E18" s="13">
        <v>0</v>
      </c>
      <c r="F18" s="14">
        <v>3500</v>
      </c>
      <c r="G18" s="14">
        <v>3006.87</v>
      </c>
      <c r="H18" s="14">
        <v>0</v>
      </c>
      <c r="I18" s="14">
        <v>0</v>
      </c>
      <c r="J18" s="14">
        <v>0</v>
      </c>
      <c r="K18" s="14">
        <v>0</v>
      </c>
      <c r="L18" s="14">
        <v>85.910600000000002</v>
      </c>
      <c r="M18" s="14">
        <v>0</v>
      </c>
      <c r="N18" s="14">
        <v>0</v>
      </c>
    </row>
    <row r="19" spans="1:14" x14ac:dyDescent="0.2">
      <c r="A19" s="35"/>
      <c r="B19" s="12" t="s">
        <v>72</v>
      </c>
      <c r="C19" s="15"/>
      <c r="D19" s="35"/>
      <c r="E19" s="13">
        <v>0</v>
      </c>
      <c r="F19" s="14">
        <v>20000</v>
      </c>
      <c r="G19" s="14">
        <v>19650.400000000001</v>
      </c>
      <c r="H19" s="14">
        <v>0</v>
      </c>
      <c r="I19" s="14">
        <v>0</v>
      </c>
      <c r="J19" s="14">
        <v>0</v>
      </c>
      <c r="K19" s="14">
        <v>0</v>
      </c>
      <c r="L19" s="14">
        <v>98.251999999999995</v>
      </c>
      <c r="M19" s="14">
        <v>0</v>
      </c>
      <c r="N19" s="14">
        <v>0</v>
      </c>
    </row>
    <row r="20" spans="1:14" x14ac:dyDescent="0.2">
      <c r="A20" s="35" t="str">
        <f t="shared" si="0"/>
        <v xml:space="preserve">   P1920 </v>
      </c>
      <c r="B20" s="12" t="s">
        <v>73</v>
      </c>
      <c r="C20" s="15" t="str">
        <f t="shared" si="1"/>
        <v xml:space="preserve"> Planeación, Seguimie</v>
      </c>
      <c r="D20" s="35"/>
      <c r="E20" s="13">
        <v>0</v>
      </c>
      <c r="F20" s="14">
        <v>20000</v>
      </c>
      <c r="G20" s="14">
        <v>19650.400000000001</v>
      </c>
      <c r="H20" s="14">
        <v>0</v>
      </c>
      <c r="I20" s="14">
        <v>0</v>
      </c>
      <c r="J20" s="14">
        <v>0</v>
      </c>
      <c r="K20" s="14">
        <v>0</v>
      </c>
      <c r="L20" s="14">
        <v>98.251999999999995</v>
      </c>
      <c r="M20" s="14">
        <v>0</v>
      </c>
      <c r="N20" s="14">
        <v>0</v>
      </c>
    </row>
    <row r="21" spans="1:14" x14ac:dyDescent="0.2">
      <c r="A21" s="35"/>
      <c r="B21" s="12" t="s">
        <v>74</v>
      </c>
      <c r="C21" s="15"/>
      <c r="D21" s="35" t="str">
        <f t="shared" si="2"/>
        <v xml:space="preserve">  31111-1920</v>
      </c>
      <c r="E21" s="13">
        <v>0</v>
      </c>
      <c r="F21" s="14">
        <v>20000</v>
      </c>
      <c r="G21" s="14">
        <v>19650.400000000001</v>
      </c>
      <c r="H21" s="14">
        <v>0</v>
      </c>
      <c r="I21" s="14">
        <v>0</v>
      </c>
      <c r="J21" s="14">
        <v>0</v>
      </c>
      <c r="K21" s="14">
        <v>0</v>
      </c>
      <c r="L21" s="14">
        <v>98.251999999999995</v>
      </c>
      <c r="M21" s="14">
        <v>0</v>
      </c>
      <c r="N21" s="14">
        <v>0</v>
      </c>
    </row>
    <row r="22" spans="1:14" x14ac:dyDescent="0.2">
      <c r="A22" s="35"/>
      <c r="B22" s="12" t="s">
        <v>47</v>
      </c>
      <c r="C22" s="15"/>
      <c r="D22" s="35"/>
      <c r="E22" s="14">
        <v>500000</v>
      </c>
      <c r="F22" s="14">
        <v>510000</v>
      </c>
      <c r="G22" s="14">
        <v>9510.84</v>
      </c>
      <c r="H22" s="14">
        <v>0</v>
      </c>
      <c r="I22" s="14">
        <v>0</v>
      </c>
      <c r="J22" s="14">
        <v>0</v>
      </c>
      <c r="K22" s="14">
        <v>1.9021999999999999</v>
      </c>
      <c r="L22" s="14">
        <v>1.8649</v>
      </c>
      <c r="M22" s="14">
        <v>0</v>
      </c>
      <c r="N22" s="14">
        <v>0</v>
      </c>
    </row>
    <row r="23" spans="1:14" x14ac:dyDescent="0.2">
      <c r="A23" s="35" t="str">
        <f t="shared" si="0"/>
        <v xml:space="preserve">   E1200 </v>
      </c>
      <c r="B23" s="12" t="s">
        <v>75</v>
      </c>
      <c r="C23" s="15" t="str">
        <f t="shared" si="1"/>
        <v xml:space="preserve"> DIF MUNICIPAL</v>
      </c>
      <c r="D23" s="35"/>
      <c r="E23" s="13">
        <v>0</v>
      </c>
      <c r="F23" s="14">
        <v>10000</v>
      </c>
      <c r="G23" s="14">
        <v>9510.84</v>
      </c>
      <c r="H23" s="14">
        <v>0</v>
      </c>
      <c r="I23" s="14">
        <v>0</v>
      </c>
      <c r="J23" s="14">
        <v>0</v>
      </c>
      <c r="K23" s="14">
        <v>0</v>
      </c>
      <c r="L23" s="14">
        <v>95.108400000000003</v>
      </c>
      <c r="M23" s="14">
        <v>0</v>
      </c>
      <c r="N23" s="14">
        <v>0</v>
      </c>
    </row>
    <row r="24" spans="1:14" x14ac:dyDescent="0.2">
      <c r="A24" s="35"/>
      <c r="B24" s="12" t="s">
        <v>76</v>
      </c>
      <c r="C24" s="15"/>
      <c r="D24" s="35" t="str">
        <f t="shared" si="2"/>
        <v xml:space="preserve">  31111-1200</v>
      </c>
      <c r="E24" s="13">
        <v>0</v>
      </c>
      <c r="F24" s="14">
        <v>10000</v>
      </c>
      <c r="G24" s="14">
        <v>9510.84</v>
      </c>
      <c r="H24" s="14">
        <v>0</v>
      </c>
      <c r="I24" s="14">
        <v>0</v>
      </c>
      <c r="J24" s="14">
        <v>0</v>
      </c>
      <c r="K24" s="14">
        <v>0</v>
      </c>
      <c r="L24" s="14">
        <v>95.108400000000003</v>
      </c>
      <c r="M24" s="14">
        <v>0</v>
      </c>
      <c r="N24" s="14">
        <v>0</v>
      </c>
    </row>
    <row r="25" spans="1:14" x14ac:dyDescent="0.2">
      <c r="A25" s="35" t="str">
        <f t="shared" si="0"/>
        <v xml:space="preserve">   M0600 </v>
      </c>
      <c r="B25" s="12" t="s">
        <v>55</v>
      </c>
      <c r="C25" s="15" t="str">
        <f t="shared" si="1"/>
        <v xml:space="preserve"> OFICIALIA MAYOR</v>
      </c>
      <c r="D25" s="35"/>
      <c r="E25" s="14">
        <v>500000</v>
      </c>
      <c r="F25" s="14">
        <v>500000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x14ac:dyDescent="0.2">
      <c r="A26" s="35"/>
      <c r="B26" s="12" t="s">
        <v>56</v>
      </c>
      <c r="C26" s="15"/>
      <c r="D26" s="35" t="str">
        <f t="shared" si="2"/>
        <v xml:space="preserve">  31111-0600</v>
      </c>
      <c r="E26" s="14">
        <v>500000</v>
      </c>
      <c r="F26" s="14">
        <v>500000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x14ac:dyDescent="0.2">
      <c r="A27" s="35"/>
      <c r="B27" s="12" t="s">
        <v>48</v>
      </c>
      <c r="C27" s="15"/>
      <c r="D27" s="35"/>
      <c r="E27" s="14">
        <v>350000</v>
      </c>
      <c r="F27" s="14">
        <v>1819354.67</v>
      </c>
      <c r="G27" s="14">
        <v>841816.59</v>
      </c>
      <c r="H27" s="14">
        <v>0</v>
      </c>
      <c r="I27" s="14">
        <v>0</v>
      </c>
      <c r="J27" s="14">
        <v>0</v>
      </c>
      <c r="K27" s="14">
        <v>240.51900000000001</v>
      </c>
      <c r="L27" s="14">
        <v>46.270099999999999</v>
      </c>
      <c r="M27" s="14">
        <v>0</v>
      </c>
      <c r="N27" s="14">
        <v>0</v>
      </c>
    </row>
    <row r="28" spans="1:14" x14ac:dyDescent="0.2">
      <c r="A28" s="35" t="str">
        <f t="shared" si="0"/>
        <v xml:space="preserve">   E1400 </v>
      </c>
      <c r="B28" s="12" t="s">
        <v>49</v>
      </c>
      <c r="C28" s="15" t="str">
        <f t="shared" si="1"/>
        <v xml:space="preserve"> OBRAS MUNICIPALES</v>
      </c>
      <c r="D28" s="35"/>
      <c r="E28" s="14">
        <v>350000</v>
      </c>
      <c r="F28" s="14">
        <v>430000</v>
      </c>
      <c r="G28" s="14">
        <v>40517.83</v>
      </c>
      <c r="H28" s="14">
        <v>0</v>
      </c>
      <c r="I28" s="14">
        <v>0</v>
      </c>
      <c r="J28" s="14">
        <v>0</v>
      </c>
      <c r="K28" s="14">
        <v>11.576499999999999</v>
      </c>
      <c r="L28" s="14">
        <v>9.4228000000000005</v>
      </c>
      <c r="M28" s="14">
        <v>0</v>
      </c>
      <c r="N28" s="14">
        <v>0</v>
      </c>
    </row>
    <row r="29" spans="1:14" x14ac:dyDescent="0.2">
      <c r="A29" s="35"/>
      <c r="B29" s="12" t="s">
        <v>50</v>
      </c>
      <c r="C29" s="15"/>
      <c r="D29" s="35" t="str">
        <f t="shared" si="2"/>
        <v xml:space="preserve">  31111-1400</v>
      </c>
      <c r="E29" s="14">
        <v>350000</v>
      </c>
      <c r="F29" s="14">
        <v>430000</v>
      </c>
      <c r="G29" s="14">
        <v>40517.83</v>
      </c>
      <c r="H29" s="14">
        <v>0</v>
      </c>
      <c r="I29" s="14">
        <v>0</v>
      </c>
      <c r="J29" s="14">
        <v>0</v>
      </c>
      <c r="K29" s="14">
        <v>11.576499999999999</v>
      </c>
      <c r="L29" s="14">
        <v>9.4228000000000005</v>
      </c>
      <c r="M29" s="14">
        <v>0</v>
      </c>
      <c r="N29" s="14">
        <v>0</v>
      </c>
    </row>
    <row r="30" spans="1:14" x14ac:dyDescent="0.2">
      <c r="A30" s="35" t="str">
        <f t="shared" si="0"/>
        <v xml:space="preserve">   E1419 </v>
      </c>
      <c r="B30" s="12" t="s">
        <v>62</v>
      </c>
      <c r="C30" s="15" t="str">
        <f t="shared" si="1"/>
        <v xml:space="preserve"> URBANIZACION FONDO I 2019</v>
      </c>
      <c r="D30" s="35"/>
      <c r="E30" s="13">
        <v>0</v>
      </c>
      <c r="F30" s="14">
        <v>1389354.67</v>
      </c>
      <c r="G30" s="14">
        <v>801298.76</v>
      </c>
      <c r="H30" s="14">
        <v>0</v>
      </c>
      <c r="I30" s="14">
        <v>0</v>
      </c>
      <c r="J30" s="14">
        <v>0</v>
      </c>
      <c r="K30" s="14">
        <v>0</v>
      </c>
      <c r="L30" s="14">
        <v>57.674199999999999</v>
      </c>
      <c r="M30" s="14">
        <v>0</v>
      </c>
      <c r="N30" s="14">
        <v>0</v>
      </c>
    </row>
    <row r="31" spans="1:14" x14ac:dyDescent="0.2">
      <c r="A31" s="35"/>
      <c r="B31" s="12" t="s">
        <v>50</v>
      </c>
      <c r="C31" s="15"/>
      <c r="D31" s="35" t="str">
        <f t="shared" si="2"/>
        <v xml:space="preserve">  31111-1400</v>
      </c>
      <c r="E31" s="13">
        <v>0</v>
      </c>
      <c r="F31" s="14">
        <v>1389354.67</v>
      </c>
      <c r="G31" s="14">
        <v>801298.76</v>
      </c>
      <c r="H31" s="14">
        <v>0</v>
      </c>
      <c r="I31" s="14">
        <v>0</v>
      </c>
      <c r="J31" s="14">
        <v>0</v>
      </c>
      <c r="K31" s="14">
        <v>0</v>
      </c>
      <c r="L31" s="14">
        <v>57.674199999999999</v>
      </c>
      <c r="M31" s="14">
        <v>0</v>
      </c>
      <c r="N31" s="14">
        <v>0</v>
      </c>
    </row>
    <row r="32" spans="1:14" x14ac:dyDescent="0.2">
      <c r="A32" s="35"/>
      <c r="B32" s="12" t="s">
        <v>51</v>
      </c>
      <c r="C32" s="15"/>
      <c r="D32" s="35"/>
      <c r="E32" s="13">
        <v>0</v>
      </c>
      <c r="F32" s="14">
        <v>81900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1:14" x14ac:dyDescent="0.2">
      <c r="A33" s="35" t="str">
        <f t="shared" si="0"/>
        <v xml:space="preserve">   E1419 </v>
      </c>
      <c r="B33" s="12" t="s">
        <v>62</v>
      </c>
      <c r="C33" s="15" t="str">
        <f t="shared" si="1"/>
        <v xml:space="preserve"> URBANIZACION FONDO I 2019</v>
      </c>
      <c r="D33" s="35"/>
      <c r="E33" s="13">
        <v>0</v>
      </c>
      <c r="F33" s="14">
        <v>81900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x14ac:dyDescent="0.2">
      <c r="A34" s="35"/>
      <c r="B34" s="12" t="s">
        <v>50</v>
      </c>
      <c r="C34" s="15"/>
      <c r="D34" s="35" t="str">
        <f t="shared" si="2"/>
        <v xml:space="preserve">  31111-1400</v>
      </c>
      <c r="E34" s="13">
        <v>0</v>
      </c>
      <c r="F34" s="14">
        <v>81900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x14ac:dyDescent="0.2">
      <c r="A35" s="35"/>
      <c r="B35" s="12" t="s">
        <v>52</v>
      </c>
      <c r="C35" s="15"/>
      <c r="D35" s="35"/>
      <c r="E35" s="13">
        <v>0</v>
      </c>
      <c r="F35" s="14">
        <v>2747306.41</v>
      </c>
      <c r="G35" s="14">
        <v>2663659.5</v>
      </c>
      <c r="H35" s="14">
        <v>0</v>
      </c>
      <c r="I35" s="14">
        <v>0</v>
      </c>
      <c r="J35" s="14">
        <v>0</v>
      </c>
      <c r="K35" s="14">
        <v>0</v>
      </c>
      <c r="L35" s="14">
        <v>96.955299999999994</v>
      </c>
      <c r="M35" s="14">
        <v>0</v>
      </c>
      <c r="N35" s="14">
        <v>0</v>
      </c>
    </row>
    <row r="36" spans="1:14" x14ac:dyDescent="0.2">
      <c r="A36" s="35" t="str">
        <f t="shared" si="0"/>
        <v xml:space="preserve">   E1419 </v>
      </c>
      <c r="B36" s="12" t="s">
        <v>62</v>
      </c>
      <c r="C36" s="15" t="str">
        <f t="shared" si="1"/>
        <v xml:space="preserve"> URBANIZACION FONDO I 2019</v>
      </c>
      <c r="D36" s="35"/>
      <c r="E36" s="13">
        <v>0</v>
      </c>
      <c r="F36" s="14">
        <v>2747306.41</v>
      </c>
      <c r="G36" s="14">
        <v>2663659.5</v>
      </c>
      <c r="H36" s="14">
        <v>0</v>
      </c>
      <c r="I36" s="14">
        <v>0</v>
      </c>
      <c r="J36" s="14">
        <v>0</v>
      </c>
      <c r="K36" s="14">
        <v>0</v>
      </c>
      <c r="L36" s="14">
        <v>96.955299999999994</v>
      </c>
      <c r="M36" s="14">
        <v>0</v>
      </c>
      <c r="N36" s="14">
        <v>0</v>
      </c>
    </row>
    <row r="37" spans="1:14" x14ac:dyDescent="0.2">
      <c r="A37" s="35"/>
      <c r="B37" s="12" t="s">
        <v>50</v>
      </c>
      <c r="C37" s="15"/>
      <c r="D37" s="35" t="str">
        <f t="shared" si="2"/>
        <v xml:space="preserve">  31111-1400</v>
      </c>
      <c r="E37" s="13">
        <v>0</v>
      </c>
      <c r="F37" s="14">
        <v>2747306.41</v>
      </c>
      <c r="G37" s="14">
        <v>2663659.5</v>
      </c>
      <c r="H37" s="14">
        <v>0</v>
      </c>
      <c r="I37" s="14">
        <v>0</v>
      </c>
      <c r="J37" s="14">
        <v>0</v>
      </c>
      <c r="K37" s="14">
        <v>0</v>
      </c>
      <c r="L37" s="14">
        <v>96.955299999999994</v>
      </c>
      <c r="M37" s="14">
        <v>0</v>
      </c>
      <c r="N37" s="14">
        <v>0</v>
      </c>
    </row>
    <row r="38" spans="1:14" x14ac:dyDescent="0.2">
      <c r="A38" s="35"/>
      <c r="B38" s="12" t="s">
        <v>53</v>
      </c>
      <c r="C38" s="15"/>
      <c r="D38" s="35"/>
      <c r="E38" s="13">
        <v>0</v>
      </c>
      <c r="F38" s="14">
        <v>3217566.86</v>
      </c>
      <c r="G38" s="14">
        <v>2762485.31</v>
      </c>
      <c r="H38" s="14">
        <v>0</v>
      </c>
      <c r="I38" s="14">
        <v>0</v>
      </c>
      <c r="J38" s="14">
        <v>0</v>
      </c>
      <c r="K38" s="14">
        <v>0</v>
      </c>
      <c r="L38" s="14">
        <v>85.856300000000005</v>
      </c>
      <c r="M38" s="14">
        <v>0</v>
      </c>
      <c r="N38" s="14">
        <v>0</v>
      </c>
    </row>
    <row r="39" spans="1:14" x14ac:dyDescent="0.2">
      <c r="A39" s="35" t="str">
        <f t="shared" si="0"/>
        <v xml:space="preserve">   E1419 </v>
      </c>
      <c r="B39" s="12" t="s">
        <v>62</v>
      </c>
      <c r="C39" s="15" t="str">
        <f t="shared" si="1"/>
        <v xml:space="preserve"> URBANIZACION FONDO I 2019</v>
      </c>
      <c r="D39" s="35"/>
      <c r="E39" s="13">
        <v>0</v>
      </c>
      <c r="F39" s="14">
        <v>3217566.86</v>
      </c>
      <c r="G39" s="14">
        <v>2762485.31</v>
      </c>
      <c r="H39" s="14">
        <v>0</v>
      </c>
      <c r="I39" s="14">
        <v>0</v>
      </c>
      <c r="J39" s="14">
        <v>0</v>
      </c>
      <c r="K39" s="14">
        <v>0</v>
      </c>
      <c r="L39" s="14">
        <v>85.856300000000005</v>
      </c>
      <c r="M39" s="14">
        <v>0</v>
      </c>
      <c r="N39" s="14">
        <v>0</v>
      </c>
    </row>
    <row r="40" spans="1:14" x14ac:dyDescent="0.2">
      <c r="A40" s="35"/>
      <c r="B40" s="12" t="s">
        <v>50</v>
      </c>
      <c r="C40" s="15"/>
      <c r="D40" s="35" t="str">
        <f t="shared" si="2"/>
        <v xml:space="preserve">  31111-1400</v>
      </c>
      <c r="E40" s="13">
        <v>0</v>
      </c>
      <c r="F40" s="14">
        <v>3217566.86</v>
      </c>
      <c r="G40" s="14">
        <v>2762485.31</v>
      </c>
      <c r="H40" s="14">
        <v>0</v>
      </c>
      <c r="I40" s="14">
        <v>0</v>
      </c>
      <c r="J40" s="14">
        <v>0</v>
      </c>
      <c r="K40" s="14">
        <v>0</v>
      </c>
      <c r="L40" s="14">
        <v>85.856300000000005</v>
      </c>
      <c r="M40" s="14">
        <v>0</v>
      </c>
      <c r="N40" s="14">
        <v>0</v>
      </c>
    </row>
    <row r="41" spans="1:14" x14ac:dyDescent="0.2">
      <c r="A41" s="35"/>
      <c r="B41" s="12" t="s">
        <v>77</v>
      </c>
      <c r="C41" s="15"/>
      <c r="D41" s="35"/>
      <c r="E41" s="13">
        <v>0</v>
      </c>
      <c r="F41" s="14">
        <v>60500</v>
      </c>
      <c r="G41" s="14">
        <v>59422.64</v>
      </c>
      <c r="H41" s="14">
        <v>0</v>
      </c>
      <c r="I41" s="14">
        <v>0</v>
      </c>
      <c r="J41" s="14">
        <v>0</v>
      </c>
      <c r="K41" s="14">
        <v>0</v>
      </c>
      <c r="L41" s="14">
        <v>98.219200000000001</v>
      </c>
      <c r="M41" s="14">
        <v>0</v>
      </c>
      <c r="N41" s="14">
        <v>0</v>
      </c>
    </row>
    <row r="42" spans="1:14" x14ac:dyDescent="0.2">
      <c r="A42" s="35" t="str">
        <f t="shared" si="0"/>
        <v xml:space="preserve">   E1100 </v>
      </c>
      <c r="B42" s="12" t="s">
        <v>78</v>
      </c>
      <c r="C42" s="15" t="str">
        <f t="shared" si="1"/>
        <v xml:space="preserve"> SERVICIOS MUNICIPALES</v>
      </c>
      <c r="D42" s="35"/>
      <c r="E42" s="13">
        <v>0</v>
      </c>
      <c r="F42" s="14">
        <v>60500</v>
      </c>
      <c r="G42" s="14">
        <v>59422.64</v>
      </c>
      <c r="H42" s="14">
        <v>0</v>
      </c>
      <c r="I42" s="14">
        <v>0</v>
      </c>
      <c r="J42" s="14">
        <v>0</v>
      </c>
      <c r="K42" s="14">
        <v>0</v>
      </c>
      <c r="L42" s="14">
        <v>98.219200000000001</v>
      </c>
      <c r="M42" s="14">
        <v>0</v>
      </c>
      <c r="N42" s="14">
        <v>0</v>
      </c>
    </row>
    <row r="43" spans="1:14" x14ac:dyDescent="0.2">
      <c r="A43" s="35"/>
      <c r="B43" s="12" t="s">
        <v>79</v>
      </c>
      <c r="C43" s="15"/>
      <c r="D43" s="35" t="str">
        <f t="shared" si="2"/>
        <v xml:space="preserve">  31111-1100</v>
      </c>
      <c r="E43" s="13">
        <v>0</v>
      </c>
      <c r="F43" s="14">
        <v>60500</v>
      </c>
      <c r="G43" s="14">
        <v>59422.64</v>
      </c>
      <c r="H43" s="14">
        <v>0</v>
      </c>
      <c r="I43" s="14">
        <v>0</v>
      </c>
      <c r="J43" s="14">
        <v>0</v>
      </c>
      <c r="K43" s="14">
        <v>0</v>
      </c>
      <c r="L43" s="14">
        <v>98.219200000000001</v>
      </c>
      <c r="M43" s="14">
        <v>0</v>
      </c>
      <c r="N43" s="14">
        <v>0</v>
      </c>
    </row>
    <row r="44" spans="1:14" x14ac:dyDescent="0.2">
      <c r="A44" s="35"/>
      <c r="B44" s="12" t="s">
        <v>54</v>
      </c>
      <c r="C44" s="15"/>
      <c r="D44" s="35"/>
      <c r="E44" s="13">
        <v>0</v>
      </c>
      <c r="F44" s="14">
        <v>6280391.5099999998</v>
      </c>
      <c r="G44" s="14">
        <v>6210710.8799999999</v>
      </c>
      <c r="H44" s="14">
        <v>0</v>
      </c>
      <c r="I44" s="14">
        <v>0</v>
      </c>
      <c r="J44" s="14">
        <v>0</v>
      </c>
      <c r="K44" s="14">
        <v>0</v>
      </c>
      <c r="L44" s="14">
        <v>98.890500000000003</v>
      </c>
      <c r="M44" s="14">
        <v>0</v>
      </c>
      <c r="N44" s="14">
        <v>0</v>
      </c>
    </row>
    <row r="45" spans="1:14" x14ac:dyDescent="0.2">
      <c r="A45" s="35" t="str">
        <f t="shared" si="0"/>
        <v xml:space="preserve">   K8068 </v>
      </c>
      <c r="B45" s="12" t="s">
        <v>58</v>
      </c>
      <c r="C45" s="15" t="str">
        <f t="shared" si="1"/>
        <v xml:space="preserve">  Rehabilitación de C</v>
      </c>
      <c r="D45" s="35"/>
      <c r="E45" s="13">
        <v>0</v>
      </c>
      <c r="F45" s="14">
        <v>295109.15000000002</v>
      </c>
      <c r="G45" s="14">
        <v>295109.15000000002</v>
      </c>
      <c r="H45" s="14">
        <v>0</v>
      </c>
      <c r="I45" s="14">
        <v>0</v>
      </c>
      <c r="J45" s="14">
        <v>0</v>
      </c>
      <c r="K45" s="14">
        <v>0</v>
      </c>
      <c r="L45" s="14">
        <v>100</v>
      </c>
      <c r="M45" s="14">
        <v>0</v>
      </c>
      <c r="N45" s="14">
        <v>0</v>
      </c>
    </row>
    <row r="46" spans="1:14" x14ac:dyDescent="0.2">
      <c r="A46" s="35"/>
      <c r="B46" s="12" t="s">
        <v>50</v>
      </c>
      <c r="C46" s="15"/>
      <c r="D46" s="35" t="str">
        <f t="shared" si="2"/>
        <v xml:space="preserve">  31111-1400</v>
      </c>
      <c r="E46" s="13">
        <v>0</v>
      </c>
      <c r="F46" s="14">
        <v>295109.15000000002</v>
      </c>
      <c r="G46" s="14">
        <v>295109.15000000002</v>
      </c>
      <c r="H46" s="14">
        <v>0</v>
      </c>
      <c r="I46" s="14">
        <v>0</v>
      </c>
      <c r="J46" s="14">
        <v>0</v>
      </c>
      <c r="K46" s="14">
        <v>0</v>
      </c>
      <c r="L46" s="14">
        <v>100</v>
      </c>
      <c r="M46" s="14">
        <v>0</v>
      </c>
      <c r="N46" s="14">
        <v>0</v>
      </c>
    </row>
    <row r="47" spans="1:14" x14ac:dyDescent="0.2">
      <c r="A47" s="35" t="str">
        <f t="shared" si="0"/>
        <v xml:space="preserve">   K8070 </v>
      </c>
      <c r="B47" s="12" t="s">
        <v>59</v>
      </c>
      <c r="C47" s="15" t="str">
        <f t="shared" si="1"/>
        <v xml:space="preserve">  Borderia 2019</v>
      </c>
      <c r="D47" s="35"/>
      <c r="E47" s="13">
        <v>0</v>
      </c>
      <c r="F47" s="14">
        <v>264600</v>
      </c>
      <c r="G47" s="14">
        <v>264600</v>
      </c>
      <c r="H47" s="14">
        <v>0</v>
      </c>
      <c r="I47" s="14">
        <v>0</v>
      </c>
      <c r="J47" s="14">
        <v>0</v>
      </c>
      <c r="K47" s="14">
        <v>0</v>
      </c>
      <c r="L47" s="14">
        <v>100</v>
      </c>
      <c r="M47" s="14">
        <v>0</v>
      </c>
      <c r="N47" s="14">
        <v>0</v>
      </c>
    </row>
    <row r="48" spans="1:14" x14ac:dyDescent="0.2">
      <c r="A48" s="35"/>
      <c r="B48" s="12" t="s">
        <v>57</v>
      </c>
      <c r="C48" s="15"/>
      <c r="D48" s="35" t="str">
        <f t="shared" si="2"/>
        <v xml:space="preserve">  31111-0910</v>
      </c>
      <c r="E48" s="13">
        <v>0</v>
      </c>
      <c r="F48" s="14">
        <v>264600</v>
      </c>
      <c r="G48" s="14">
        <v>264600</v>
      </c>
      <c r="H48" s="14">
        <v>0</v>
      </c>
      <c r="I48" s="14">
        <v>0</v>
      </c>
      <c r="J48" s="14">
        <v>0</v>
      </c>
      <c r="K48" s="14">
        <v>0</v>
      </c>
      <c r="L48" s="14">
        <v>100</v>
      </c>
      <c r="M48" s="14">
        <v>0</v>
      </c>
      <c r="N48" s="14">
        <v>0</v>
      </c>
    </row>
    <row r="49" spans="1:14" x14ac:dyDescent="0.2">
      <c r="A49" s="35" t="str">
        <f t="shared" si="0"/>
        <v xml:space="preserve">   K8071 </v>
      </c>
      <c r="B49" s="12" t="s">
        <v>60</v>
      </c>
      <c r="C49" s="15" t="str">
        <f t="shared" si="1"/>
        <v xml:space="preserve"> PSBMC 2019</v>
      </c>
      <c r="D49" s="35"/>
      <c r="E49" s="13">
        <v>0</v>
      </c>
      <c r="F49" s="14">
        <v>5720682.3600000003</v>
      </c>
      <c r="G49" s="14">
        <v>5651001.7300000004</v>
      </c>
      <c r="H49" s="14">
        <v>0</v>
      </c>
      <c r="I49" s="14">
        <v>0</v>
      </c>
      <c r="J49" s="14">
        <v>0</v>
      </c>
      <c r="K49" s="14">
        <v>0</v>
      </c>
      <c r="L49" s="14">
        <v>98.781999999999996</v>
      </c>
      <c r="M49" s="14">
        <v>0</v>
      </c>
      <c r="N49" s="14">
        <v>0</v>
      </c>
    </row>
    <row r="50" spans="1:14" x14ac:dyDescent="0.2">
      <c r="A50" s="35"/>
      <c r="B50" s="12" t="s">
        <v>50</v>
      </c>
      <c r="C50" s="15"/>
      <c r="D50" s="35" t="str">
        <f t="shared" si="2"/>
        <v xml:space="preserve">  31111-1400</v>
      </c>
      <c r="E50" s="13">
        <v>0</v>
      </c>
      <c r="F50" s="14">
        <v>5720682.3600000003</v>
      </c>
      <c r="G50" s="14">
        <v>5651001.7300000004</v>
      </c>
      <c r="H50" s="14">
        <v>0</v>
      </c>
      <c r="I50" s="14">
        <v>0</v>
      </c>
      <c r="J50" s="14">
        <v>0</v>
      </c>
      <c r="K50" s="14">
        <v>0</v>
      </c>
      <c r="L50" s="14">
        <v>98.781999999999996</v>
      </c>
      <c r="M50" s="14">
        <v>0</v>
      </c>
      <c r="N50" s="14">
        <v>0</v>
      </c>
    </row>
    <row r="51" spans="1:14" x14ac:dyDescent="0.2">
      <c r="A51" s="35"/>
      <c r="B51" s="12" t="s">
        <v>61</v>
      </c>
      <c r="C51" s="15"/>
      <c r="D51" s="35"/>
      <c r="E51" s="13">
        <v>0</v>
      </c>
      <c r="F51" s="14">
        <v>1407965.56</v>
      </c>
      <c r="G51" s="14">
        <v>1407909.28</v>
      </c>
      <c r="H51" s="14">
        <v>0</v>
      </c>
      <c r="I51" s="14">
        <v>0</v>
      </c>
      <c r="J51" s="14">
        <v>0</v>
      </c>
      <c r="K51" s="14">
        <v>0</v>
      </c>
      <c r="L51" s="14">
        <v>99.995999999999995</v>
      </c>
      <c r="M51" s="14">
        <v>0</v>
      </c>
      <c r="N51" s="14">
        <v>0</v>
      </c>
    </row>
    <row r="52" spans="1:14" x14ac:dyDescent="0.2">
      <c r="A52" s="35" t="str">
        <f t="shared" si="0"/>
        <v xml:space="preserve">   E1419 </v>
      </c>
      <c r="B52" s="12" t="s">
        <v>62</v>
      </c>
      <c r="C52" s="15" t="str">
        <f t="shared" si="1"/>
        <v xml:space="preserve"> URBANIZACION FONDO I 2019</v>
      </c>
      <c r="D52" s="35"/>
      <c r="E52" s="13">
        <v>0</v>
      </c>
      <c r="F52" s="14">
        <v>1407965.56</v>
      </c>
      <c r="G52" s="14">
        <v>1407909.28</v>
      </c>
      <c r="H52" s="14">
        <v>0</v>
      </c>
      <c r="I52" s="14">
        <v>0</v>
      </c>
      <c r="J52" s="14">
        <v>0</v>
      </c>
      <c r="K52" s="14">
        <v>0</v>
      </c>
      <c r="L52" s="14">
        <v>99.995999999999995</v>
      </c>
      <c r="M52" s="14">
        <v>0</v>
      </c>
      <c r="N52" s="14">
        <v>0</v>
      </c>
    </row>
    <row r="53" spans="1:14" x14ac:dyDescent="0.2">
      <c r="A53" s="36"/>
      <c r="B53" s="17" t="s">
        <v>50</v>
      </c>
      <c r="C53" s="16"/>
      <c r="D53" s="36" t="str">
        <f t="shared" si="2"/>
        <v xml:space="preserve">  31111-1400</v>
      </c>
      <c r="E53" s="18">
        <v>0</v>
      </c>
      <c r="F53" s="19">
        <v>1407965.56</v>
      </c>
      <c r="G53" s="19">
        <v>1407909.28</v>
      </c>
      <c r="H53" s="19">
        <v>0</v>
      </c>
      <c r="I53" s="19">
        <v>0</v>
      </c>
      <c r="J53" s="19">
        <v>0</v>
      </c>
      <c r="K53" s="19">
        <v>0</v>
      </c>
      <c r="L53" s="19">
        <v>99.995999999999995</v>
      </c>
      <c r="M53" s="19">
        <v>0</v>
      </c>
      <c r="N53" s="19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2020-06-12T23:48:49Z</cp:lastPrinted>
  <dcterms:created xsi:type="dcterms:W3CDTF">2014-10-22T05:35:08Z</dcterms:created>
  <dcterms:modified xsi:type="dcterms:W3CDTF">2020-07-30T21:16:52Z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