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17" i="1"/>
  <c r="I16" i="1"/>
  <c r="I15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I14" i="1" s="1"/>
  <c r="F13" i="1"/>
  <c r="I13" i="1" s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F19" i="1"/>
  <c r="H37" i="1"/>
  <c r="D37" i="1"/>
  <c r="I20" i="1"/>
  <c r="I19" i="1" s="1"/>
  <c r="I10" i="1"/>
  <c r="F10" i="1"/>
  <c r="F37" i="1" s="1"/>
  <c r="I7" i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<sst xmlns="http://schemas.openxmlformats.org/spreadsheetml/2006/main" count="69" uniqueCount="69">
  <si>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</si>
  <si>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</si>
  <si>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</si>
  <si>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</si>
  <si>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</si>
  <si>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</si>
  <si>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</si>
  <si>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</si>
  <si>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</si>
  <si>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</si>
  <si>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</si>
  <si>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</si>
  <si>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</si>
  <si>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</si>
  <si>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</si>
  <si>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</si>
  <si>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</si>
  <si>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</si>
  <si>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</si>
  <si>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</si>
  <si>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</si>
  <si>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</si>
  <si>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</si>
  <si>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</si>
  <si>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</si>
  <si>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</si>
  <si>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</si>
  <si>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</si>
  <si>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</si>
  <si>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</si>
  <si>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</si>
  <si>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</si>
  <si>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</si>
  <si>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</si>
  <si>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</si>
  <si>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</si>
  <si>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</si>
  <si>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</si>
  <si>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</si>
  <si>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</si>
  <si>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</si>
  <si>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</si>
  <si>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</si>
  <si>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</si>
  <si>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</si>
  <si>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</si>
  <si>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</si>
  <si>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</si>
  <si>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</si>
  <si>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</si>
  <si>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</si>
  <si>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</si>
  <si>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</si>
  <si>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</si>
  <si>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</si>
  <si>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</si>
  <si>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</si>
  <si>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</si>
  <si>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</si>
  <si>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</si>
  <si>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</si>
  <si>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</si>
  <si>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</si>
  <si>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</si>
  <si>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XICHU GTO
GASTO POR CATEGORÍA PROGRAMÁTICA
Del 1 de Enero al AL 31 DE MARZO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</si>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</sst>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E45" sqref="E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97203355.600000009</v>
      </c>
      <c r="E10" s="18">
        <f>SUM(E11:E18)</f>
        <v>25000</v>
      </c>
      <c r="F10" s="18">
        <f t="shared" ref="F10:I10" si="1">SUM(F11:F18)</f>
        <v>97228355.600000009</v>
      </c>
      <c r="G10" s="18">
        <f t="shared" si="1"/>
        <v>28232783.719999999</v>
      </c>
      <c r="H10" s="18">
        <f t="shared" si="1"/>
        <v>28232783.719999999</v>
      </c>
      <c r="I10" s="18">
        <f t="shared" si="1"/>
        <v>68995571.879999995</v>
      </c>
    </row>
    <row r="11" spans="1:9" x14ac:dyDescent="0.2">
      <c r="A11" s="27" t="s">
        <v>46</v>
      </c>
      <c r="B11" s="9"/>
      <c r="C11" s="3" t="s">
        <v>4</v>
      </c>
      <c r="D11" s="19">
        <v>45279990.990000002</v>
      </c>
      <c r="E11" s="19">
        <v>3372237.57</v>
      </c>
      <c r="F11" s="19">
        <f t="shared" ref="F11:F18" si="2">D11+E11</f>
        <v>48652228.560000002</v>
      </c>
      <c r="G11" s="19">
        <v>19805707.800000001</v>
      </c>
      <c r="H11" s="19">
        <v>19805707.800000001</v>
      </c>
      <c r="I11" s="19">
        <f t="shared" ref="I11:I18" si="3">F11-G11</f>
        <v>28846520.760000002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374499.92</v>
      </c>
      <c r="E13" s="19">
        <v>0</v>
      </c>
      <c r="F13" s="19">
        <f t="shared" si="2"/>
        <v>374499.92</v>
      </c>
      <c r="G13" s="19">
        <v>144976.14000000001</v>
      </c>
      <c r="H13" s="19">
        <v>144976.14000000001</v>
      </c>
      <c r="I13" s="19">
        <f t="shared" si="3"/>
        <v>229523.77999999997</v>
      </c>
    </row>
    <row r="14" spans="1:9" x14ac:dyDescent="0.2">
      <c r="A14" s="27" t="s">
        <v>42</v>
      </c>
      <c r="B14" s="9"/>
      <c r="C14" s="3" t="s">
        <v>7</v>
      </c>
      <c r="D14" s="19">
        <v>3593221.06</v>
      </c>
      <c r="E14" s="19">
        <v>0</v>
      </c>
      <c r="F14" s="19">
        <f t="shared" si="2"/>
        <v>3593221.06</v>
      </c>
      <c r="G14" s="19">
        <v>596527.04</v>
      </c>
      <c r="H14" s="19">
        <v>596527.04</v>
      </c>
      <c r="I14" s="19">
        <f t="shared" si="3"/>
        <v>2996694.02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47955643.630000003</v>
      </c>
      <c r="E18" s="19">
        <v>-3347237.57</v>
      </c>
      <c r="F18" s="19">
        <f t="shared" si="2"/>
        <v>44608406.060000002</v>
      </c>
      <c r="G18" s="19">
        <v>7685572.7400000002</v>
      </c>
      <c r="H18" s="19">
        <v>7685572.7400000002</v>
      </c>
      <c r="I18" s="19">
        <f t="shared" si="3"/>
        <v>36922833.32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5924694.2300000004</v>
      </c>
      <c r="E19" s="18">
        <f>SUM(E20:E22)</f>
        <v>0</v>
      </c>
      <c r="F19" s="18">
        <f t="shared" ref="F19:I19" si="4">SUM(F20:F22)</f>
        <v>5924694.2300000004</v>
      </c>
      <c r="G19" s="18">
        <f t="shared" si="4"/>
        <v>1270457.27</v>
      </c>
      <c r="H19" s="18">
        <f t="shared" si="4"/>
        <v>1270457.27</v>
      </c>
      <c r="I19" s="18">
        <f t="shared" si="4"/>
        <v>4654236.96</v>
      </c>
    </row>
    <row r="20" spans="1:9" x14ac:dyDescent="0.2">
      <c r="A20" s="27" t="s">
        <v>54</v>
      </c>
      <c r="B20" s="9"/>
      <c r="C20" s="3" t="s">
        <v>13</v>
      </c>
      <c r="D20" s="19">
        <v>5147037.54</v>
      </c>
      <c r="E20" s="19">
        <v>0</v>
      </c>
      <c r="F20" s="19">
        <f t="shared" ref="F20:F22" si="5">D20+E20</f>
        <v>5147037.54</v>
      </c>
      <c r="G20" s="19">
        <v>1106196.24</v>
      </c>
      <c r="H20" s="19">
        <v>1106196.24</v>
      </c>
      <c r="I20" s="19">
        <f t="shared" ref="I20:I22" si="6">F20-G20</f>
        <v>4040841.3</v>
      </c>
    </row>
    <row r="21" spans="1:9" x14ac:dyDescent="0.2">
      <c r="A21" s="27" t="s">
        <v>43</v>
      </c>
      <c r="B21" s="9"/>
      <c r="C21" s="3" t="s">
        <v>14</v>
      </c>
      <c r="D21" s="19">
        <v>777656.69</v>
      </c>
      <c r="E21" s="19">
        <v>0</v>
      </c>
      <c r="F21" s="19">
        <f t="shared" si="5"/>
        <v>777656.69</v>
      </c>
      <c r="G21" s="19">
        <v>164261.03</v>
      </c>
      <c r="H21" s="19">
        <v>164261.03</v>
      </c>
      <c r="I21" s="19">
        <f t="shared" si="6"/>
        <v>613395.65999999992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103128049.83000001</v>
      </c>
      <c r="E37" s="24">
        <f t="shared" ref="E37:I37" si="16">SUM(E7+E10+E19+E23+E26+E31)</f>
        <v>25000</v>
      </c>
      <c r="F37" s="24">
        <f t="shared" si="16"/>
        <v>103153049.83000001</v>
      </c>
      <c r="G37" s="24">
        <f t="shared" si="16"/>
        <v>29503240.989999998</v>
      </c>
      <c r="H37" s="24">
        <f t="shared" si="16"/>
        <v>29503240.989999998</v>
      </c>
      <c r="I37" s="24">
        <f t="shared" si="16"/>
        <v>73649808.839999989</v>
      </c>
    </row>
    <row r="44" spans="1:9" ht="15" x14ac:dyDescent="0.25">
      <c r="A44" s="43"/>
      <c r="B44" s="43"/>
      <c r="C44" s="45"/>
      <c r="D44" s="43"/>
      <c r="E44" s="43"/>
      <c r="F44" s="45"/>
      <c r="G44" s="46"/>
      <c r="H44" s="46"/>
      <c r="I44" s="43"/>
    </row>
    <row r="45" spans="1:9" ht="15" x14ac:dyDescent="0.25">
      <c r="A45" s="43"/>
      <c r="B45" s="43"/>
      <c r="C45" s="44" t="s">
        <v>65</v>
      </c>
      <c r="D45" s="43"/>
      <c r="E45" s="43"/>
      <c r="F45" s="42" t="s">
        <v>66</v>
      </c>
      <c r="G45" s="42"/>
      <c r="H45" s="42"/>
      <c r="I45" s="43"/>
    </row>
    <row r="46" spans="1:9" ht="15" x14ac:dyDescent="0.25">
      <c r="A46" s="43"/>
      <c r="B46" s="43"/>
      <c r="C46" s="44" t="s">
        <v>67</v>
      </c>
      <c r="D46" s="43"/>
      <c r="E46" s="43"/>
      <c r="F46" s="42" t="s">
        <v>68</v>
      </c>
      <c r="G46" s="42"/>
      <c r="H46" s="42"/>
      <c r="I46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F46:H46"/>
    <mergeCell ref="F45:H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2020-06-12T23:40:41Z</cp:lastPrinted>
  <dcterms:created xsi:type="dcterms:W3CDTF">2012-12-11T21:13:37Z</dcterms:created>
  <dcterms:modified xsi:type="dcterms:W3CDTF">2020-06-12T23:41:15Z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