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7" i="64" l="1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<sst xmlns="http://schemas.openxmlformats.org/spreadsheetml/2006/main" count="920" uniqueCount="657">
  <si>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</si>
  <si>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</si>
  <si>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</si>
  <si>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</si>
  <si>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</si>
  <si>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</si>
  <si>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</si>
  <si>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</si>
  <si>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</si>
  <si>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</si>
  <si>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</si>
  <si>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</si>
  <si>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</si>
  <si>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</si>
  <si>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</si>
  <si>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</si>
  <si>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</si>
  <si>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</si>
  <si>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</si>
  <si>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</si>
  <si>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</si>
  <si>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</si>
  <si>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</si>
  <si>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</si>
  <si>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</si>
  <si>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</si>
  <si>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</si>
  <si>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</si>
  <si>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</si>
  <si>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</si>
  <si>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</si>
  <si>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</si>
  <si>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</si>
  <si>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</si>
  <si>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</si>
  <si>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</si>
  <si>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</si>
  <si>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</si>
  <si>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</si>
  <si>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</si>
  <si>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</si>
  <si>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</si>
  <si>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</si>
  <si>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</si>
  <si>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</si>
  <si>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</si>
  <si>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</si>
  <si>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</si>
  <si>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</si>
  <si>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</si>
  <si>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</si>
  <si>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</si>
  <si>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</si>
  <si>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</si>
  <si>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</si>
  <si>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</si>
  <si>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</si>
  <si>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</si>
  <si>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</si>
  <si>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</si>
  <si>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</si>
  <si>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</si>
  <si>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</si>
  <si>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</si>
  <si>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</si>
  <si>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</si>
  <si>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</si>
  <si>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</si>
  <si>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</si>
  <si>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</si>
  <si>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</si>
  <si>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</si>
  <si>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</si>
  <si>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</si>
  <si>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</si>
  <si>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</si>
  <si>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</si>
  <si>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</si>
  <si>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</si>
  <si>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</si>
  <si>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</si>
  <si>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</si>
  <si>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</si>
  <si>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</si>
  <si>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</si>
  <si>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</si>
  <si>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</si>
  <si>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</si>
  <si>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</si>
  <si>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</si>
  <si>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</si>
  <si>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</si>
  <si>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</si>
  <si>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</si>
  <si>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</si>
  <si>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</si>
  <si>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</si>
  <si>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</si>
  <si>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</si>
  <si>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</si>
  <si>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</si>
  <si>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</si>
  <si>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</si>
  <si>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</si>
  <si>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</si>
  <si>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</si>
  <si>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</si>
  <si>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</si>
  <si>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</si>
  <si>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</si>
  <si>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</si>
  <si>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</si>
  <si>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</si>
  <si>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</si>
  <si>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</si>
  <si>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</si>
  <si>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</si>
  <si>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</si>
  <si>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</si>
  <si>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</si>
  <si>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</si>
  <si>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</si>
  <si>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</si>
  <si>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</si>
  <si>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</si>
  <si>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</si>
  <si>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</si>
  <si>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</si>
  <si>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</si>
  <si>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</si>
  <si>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</si>
  <si>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</si>
  <si>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</si>
  <si>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</si>
  <si>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</si>
  <si>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</si>
  <si>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</si>
  <si>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</si>
  <si>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</si>
  <si>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</si>
  <si>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</si>
  <si>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</si>
  <si>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</si>
  <si>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</si>
  <si>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</si>
  <si>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</si>
  <si>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</si>
  <si>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</si>
  <si>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</si>
  <si>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</si>
  <si>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</si>
  <si>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</si>
  <si>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</si>
  <si>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</si>
  <si>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</si>
  <si>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</si>
  <si>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</si>
  <si>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</si>
  <si>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</si>
  <si>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</si>
  <si>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</si>
  <si>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</si>
  <si>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</si>
  <si>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</si>
  <si>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</si>
  <si>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</si>
  <si>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</si>
  <si>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</si>
  <si>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</si>
  <si>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</si>
  <si>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</si>
  <si>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</si>
  <si>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</si>
  <si>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</si>
  <si>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</si>
  <si>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</si>
  <si>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</si>
  <si>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</si>
  <si>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</si>
  <si>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</si>
  <si>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</si>
  <si>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</si>
  <si>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</si>
  <si>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</si>
  <si>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</si>
  <si>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</si>
  <si>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</si>
  <si>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</si>
  <si>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</si>
  <si>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</si>
  <si>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</si>
  <si>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</si>
  <si>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</si>
  <si>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</si>
  <si>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</si>
  <si>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</si>
  <si>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</si>
  <si>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</si>
  <si>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</si>
  <si>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</si>
  <si>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</si>
  <si>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</si>
  <si>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</si>
  <si>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</si>
  <si>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</si>
  <si>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</si>
  <si>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</si>
  <si>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</si>
  <si>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</si>
  <si>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</si>
  <si>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</si>
  <si>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</si>
  <si>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</si>
  <si>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</si>
  <si>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</si>
  <si>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</si>
  <si>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</si>
  <si>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</si>
  <si>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</si>
  <si>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</si>
  <si>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</si>
  <si>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</si>
  <si>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</si>
  <si>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</si>
  <si>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</si>
  <si>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</si>
  <si>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</si>
  <si>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</si>
  <si>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</si>
  <si>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</si>
  <si>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</si>
  <si>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</si>
  <si>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</si>
  <si>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</si>
  <si>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</si>
  <si>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</si>
  <si>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</si>
  <si>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</si>
  <si>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</si>
  <si>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</si>
  <si>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</si>
  <si>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</si>
  <si>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</si>
  <si>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</si>
  <si>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</si>
  <si>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</si>
  <si>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</si>
  <si>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</si>
  <si>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</si>
  <si>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</si>
  <si>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</si>
  <si>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</si>
  <si>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</si>
  <si>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</si>
  <si>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</si>
  <si>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</si>
  <si>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</si>
  <si>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</si>
  <si>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</si>
  <si>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</si>
  <si>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</si>
  <si>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</si>
  <si>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</si>
  <si>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</si>
  <si>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</si>
  <si>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</si>
  <si>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</si>
  <si>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</si>
  <si>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</si>
  <si>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</si>
  <si>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</si>
  <si>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</si>
  <si>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</si>
  <si>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</si>
  <si>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</si>
  <si>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</si>
  <si>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</si>
  <si>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</si>
  <si>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</si>
  <si>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</si>
  <si>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</si>
  <si>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</si>
  <si>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</si>
  <si>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</si>
  <si>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</si>
  <si>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</si>
  <si>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</si>
  <si>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</si>
  <si>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</si>
  <si>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</si>
  <si>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</si>
  <si>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</si>
  <si>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</si>
  <si>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</si>
  <si>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</si>
  <si>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</si>
  <si>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</si>
  <si>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</si>
  <si>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</si>
  <si>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</si>
  <si>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</si>
  <si>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</si>
  <si>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</si>
  <si>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</si>
  <si>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</si>
  <si>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</si>
  <si>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</si>
  <si>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</si>
  <si>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</si>
  <si>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</si>
  <si>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</si>
  <si>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</si>
  <si>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</si>
  <si>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</si>
  <si>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</si>
  <si>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</si>
  <si>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</si>
  <si>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</si>
  <si>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</si>
  <si>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</si>
  <si>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</si>
  <si>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</si>
  <si>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</si>
  <si>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</si>
  <si>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</si>
  <si>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</si>
  <si>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</si>
  <si>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</si>
  <si>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</si>
  <si>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</si>
  <si>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</si>
  <si>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</si>
  <si>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</si>
  <si>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</si>
  <si>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</si>
  <si>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</si>
  <si>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</si>
  <si>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</si>
  <si>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</si>
  <si>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</si>
  <si>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</si>
  <si>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</si>
  <si>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</si>
  <si>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</si>
  <si>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</si>
  <si>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</si>
  <si>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</si>
  <si>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</si>
  <si>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</si>
  <si>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</si>
  <si>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</si>
  <si>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</si>
  <si>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</si>
  <si>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</si>
  <si>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</si>
  <si>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</si>
  <si>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</si>
  <si>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</si>
  <si>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</si>
  <si>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</si>
  <si>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</si>
  <si>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</si>
  <si>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</si>
  <si>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</si>
  <si>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</si>
  <si>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</si>
  <si>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</si>
  <si>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</si>
  <si>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</si>
  <si>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</si>
  <si>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</si>
  <si>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</si>
  <si>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</si>
  <si>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</si>
  <si>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</si>
  <si>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</si>
  <si>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</si>
  <si>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</si>
  <si>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</si>
  <si>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</si>
  <si>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</si>
  <si>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</si>
  <si>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</si>
  <si>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</si>
  <si>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</si>
  <si>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</si>
  <si>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</si>
  <si>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</si>
  <si>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</si>
  <si>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</si>
  <si>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</si>
  <si>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</si>
  <si>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</si>
  <si>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</si>
  <si>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</si>
  <si>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</si>
  <si>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</si>
  <si>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</si>
  <si>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</si>
  <si>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</si>
  <si>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</si>
  <si>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</si>
  <si>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</si>
  <si>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</si>
  <si>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</si>
  <si>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</si>
  <si>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</si>
  <si>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</si>
  <si>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</si>
  <si>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</si>
  <si>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</si>
  <si>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</si>
  <si>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</si>
  <si>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</si>
  <si>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</si>
  <si>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</si>
  <si>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</si>
  <si>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</si>
  <si>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</si>
  <si>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</si>
  <si>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</si>
  <si>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</si>
  <si>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</si>
  <si>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</si>
  <si>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</si>
  <si>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</si>
  <si>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</si>
  <si>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</si>
  <si>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</si>
  <si>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</si>
  <si>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</si>
  <si>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</si>
  <si>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</si>
  <si>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</si>
  <si>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</si>
  <si>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</si>
  <si>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</si>
  <si>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</si>
  <si>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</si>
  <si>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</si>
  <si>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</si>
  <si>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</si>
  <si>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</si>
  <si>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</si>
  <si>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</si>
  <si>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</si>
  <si>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</si>
  <si>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</si>
  <si>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</si>
  <si>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</si>
  <si>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</si>
  <si>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</si>
  <si>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</si>
  <si>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</si>
  <si>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</si>
  <si>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</si>
  <si>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</si>
  <si>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</si>
  <si>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</si>
  <si>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</si>
  <si>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</si>
  <si>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</si>
  <si>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</si>
  <si>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</si>
  <si>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</si>
  <si>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</si>
  <si>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</si>
  <si>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</si>
  <si>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</si>
  <si>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</si>
  <si>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</si>
  <si>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</si>
  <si>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</si>
  <si>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</si>
  <si>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</si>
  <si>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</si>
  <si>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</si>
  <si>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</si>
  <si>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</si>
  <si>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</si>
  <si>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</si>
  <si>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</si>
  <si>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</si>
  <si>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</si>
  <si>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</si>
  <si>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</si>
  <si>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</si>
  <si>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</si>
  <si>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</si>
  <si>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</si>
  <si>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</si>
  <si>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</si>
  <si>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</si>
  <si>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</si>
  <si>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</si>
  <si>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</si>
  <si>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</si>
  <si>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</si>
  <si>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</si>
  <si>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</si>
  <si>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</si>
  <si>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</si>
  <si>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</si>
  <si>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</si>
  <si>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</si>
  <si>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</si>
  <si>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</si>
  <si>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</si>
  <si>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</si>
  <si>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</si>
  <si>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</si>
  <si>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</si>
  <si>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</si>
  <si>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</si>
  <si>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</si>
  <si>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</si>
  <si>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</si>
  <si>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</si>
  <si>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</si>
  <si>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</si>
  <si>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</si>
  <si>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</si>
  <si>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</si>
  <si>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</si>
  <si>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</si>
  <si>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</si>
  <si>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</si>
  <si>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</si>
  <si>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</si>
  <si>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</si>
  <si>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</si>
  <si>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</si>
  <si>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</si>
  <si>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</si>
  <si>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</si>
  <si>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</si>
  <si>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</si>
  <si>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</si>
  <si>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</si>
  <si>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</si>
  <si>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</si>
  <si>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</si>
  <si>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</si>
  <si>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</si>
  <si>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</si>
  <si>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</si>
  <si>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</si>
  <si>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</si>
  <si>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</si>
  <si>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</si>
  <si>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</si>
  <si>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</si>
  <si>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</si>
  <si>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</si>
  <si>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</si>
  <si>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</si>
  <si>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</si>
  <si>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</si>
  <si>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</si>
  <si>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</si>
  <si>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</si>
  <si>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</si>
  <si>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</si>
  <si>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</si>
  <si>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</si>
  <si>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</si>
  <si>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</si>
  <si>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</si>
  <si>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</si>
  <si>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</si>
  <si>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</si>
  <si>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</si>
  <si>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</si>
  <si>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</si>
  <si>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</si>
  <si>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</si>
  <si>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</si>
  <si>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</si>
  <si>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</si>
  <si>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</si>
  <si>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</si>
  <si>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</si>
  <si>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</si>
  <si>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</si>
  <si>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</si>
  <si>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</si>
  <si>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</si>
  <si>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</si>
  <si>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</si>
  <si>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</si>
  <si>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</si>
  <si>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</si>
  <si>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</si>
  <si>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</si>
  <si>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</si>
  <si>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</si>
  <si>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</si>
  <si>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</si>
  <si>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</si>
  <si>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</si>
  <si>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</si>
  <si>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</si>
  <si>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</si>
  <si>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</si>
  <si>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</si>
  <si>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</si>
  <si>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</si>
  <si>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</si>
  <si>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</si>
  <si>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</si>
  <si>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</si>
  <si>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</si>
  <si>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</si>
  <si>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</si>
  <si>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</si>
  <si>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</si>
  <si>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</si>
  <si>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</si>
  <si>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</si>
  <si>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</si>
  <si>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</si>
  <si>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</si>
  <si>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</si>
  <si>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</si>
  <si>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</si>
  <si>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</si>
  <si>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</si>
  <si>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</si>
  <si>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</si>
  <si>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</si>
  <si>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</si>
  <si>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</si>
  <si>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</si>
  <si>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</si>
  <si>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</si>
  <si>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</si>
  <si>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</si>
  <si>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</si>
  <si>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</si>
  <si>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</si>
  <si>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</si>
  <si>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</si>
  <si>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</si>
  <si>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</si>
  <si>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</si>
  <si>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</si>
  <si>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</si>
  <si>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</si>
  <si>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</si>
  <si>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</si>
  <si>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</si>
  <si>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</si>
  <si>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XICHU GTO</t>
  </si>
  <si>
    <t>Correspondiente del 1 de Enero al AL 30 DE SEPTIEMBRE DEL 2019</t>
  </si>
  <si>
    <t>Bajo protesta de decir verdad declaramos que los Estados Financieros y sus notas, son razonablemente correctos y son responsabilidad del emisor.</t>
  </si>
  <si>
    <t xml:space="preserve">             PRESIDENTA MUNICIPAL                                                         TESORERA MUNICIPAL</t>
  </si>
  <si>
    <t>C. MA GUADALUPE RAMIREZ ESQUIVEL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</si>
</sst>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44</xdr:row>
      <xdr:rowOff>133350</xdr:rowOff>
    </xdr:from>
    <xdr:to>
      <xdr:col>1</xdr:col>
      <xdr:colOff>1981200</xdr:colOff>
      <xdr:row>44</xdr:row>
      <xdr:rowOff>133350</xdr:rowOff>
    </xdr:to>
    <xdr:cxnSp macro="">
      <xdr:nvCxnSpPr>
        <xdr:cNvPr id="2" name="1 Conector recto"/>
        <xdr:cNvCxnSpPr/>
      </xdr:nvCxnSpPr>
      <xdr:spPr>
        <a:xfrm>
          <a:off x="933450" y="6762750"/>
          <a:ext cx="2028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2676525</xdr:colOff>
      <xdr:row>44</xdr:row>
      <xdr:rowOff>133350</xdr:rowOff>
    </xdr:from>
    <xdr:to>
      <xdr:col>1</xdr:col>
      <xdr:colOff>4705350</xdr:colOff>
      <xdr:row>44</xdr:row>
      <xdr:rowOff>133350</xdr:rowOff>
    </xdr:to>
    <xdr:cxnSp macro="">
      <xdr:nvCxnSpPr>
        <xdr:cNvPr id="3" name="2 Conector recto"/>
        <xdr:cNvCxnSpPr/>
      </xdr:nvCxnSpPr>
      <xdr:spPr>
        <a:xfrm>
          <a:off x="3657600" y="6762750"/>
          <a:ext cx="2028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D28" sqref="D28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1" spans="1:2" s="161" customFormat="1" x14ac:dyDescent="0.2">
      <c r="A41" s="161" t="s">
        <v>654</v>
      </c>
    </row>
    <row r="42" spans="1:2" s="161" customFormat="1" x14ac:dyDescent="0.2"/>
    <row r="43" spans="1:2" s="161" customFormat="1" x14ac:dyDescent="0.2"/>
    <row r="44" spans="1:2" s="161" customFormat="1" x14ac:dyDescent="0.2"/>
    <row r="45" spans="1:2" s="161" customFormat="1" x14ac:dyDescent="0.2"/>
    <row r="46" spans="1:2" s="161" customFormat="1" x14ac:dyDescent="0.2">
      <c r="B46" s="161" t="s">
        <v>655</v>
      </c>
    </row>
    <row r="47" spans="1:2" s="161" customFormat="1" x14ac:dyDescent="0.2">
      <c r="B47" s="161" t="s">
        <v>656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8" sqref="C28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104126476.3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26448820.5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26448820.5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77677655.799999997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F18" sqref="F18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77216785.079999998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28779078.629999999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327918.15000000002</v>
      </c>
    </row>
    <row r="11" spans="1:3" x14ac:dyDescent="0.2">
      <c r="A11" s="154">
        <v>2.4</v>
      </c>
      <c r="B11" s="136" t="s">
        <v>294</v>
      </c>
      <c r="C11" s="147">
        <v>142098.88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1305182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116726.99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23958152.609999999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29000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2900000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48437706.450000003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4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-261594.51</v>
      </c>
    </row>
    <row r="9" spans="1:8" x14ac:dyDescent="0.2">
      <c r="A9" s="77">
        <v>1115</v>
      </c>
      <c r="B9" s="75" t="s">
        <v>251</v>
      </c>
      <c r="C9" s="79">
        <v>11252066.710000001</v>
      </c>
    </row>
    <row r="10" spans="1:8" x14ac:dyDescent="0.2">
      <c r="A10" s="77">
        <v>1121</v>
      </c>
      <c r="B10" s="75" t="s">
        <v>252</v>
      </c>
      <c r="C10" s="79">
        <v>-181325.23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870565.15</v>
      </c>
      <c r="D15" s="79">
        <v>652170.15</v>
      </c>
      <c r="E15" s="79">
        <v>0.01</v>
      </c>
      <c r="F15" s="79">
        <v>0.01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2413269.63</v>
      </c>
      <c r="D20" s="79">
        <v>2413269.63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14956.2</v>
      </c>
      <c r="D21" s="79">
        <v>14956.2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-10000</v>
      </c>
      <c r="D22" s="79">
        <v>-10000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382028.35</v>
      </c>
      <c r="D23" s="79">
        <v>382028.35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1944258.42</v>
      </c>
      <c r="D25" s="79">
        <v>1944258.42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28113.39</v>
      </c>
    </row>
    <row r="40" spans="1:8" x14ac:dyDescent="0.2">
      <c r="A40" s="77">
        <v>1151</v>
      </c>
      <c r="B40" s="75" t="s">
        <v>279</v>
      </c>
      <c r="C40" s="79">
        <v>28113.39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215149494.75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718262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12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197263669.61000001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17167551.140000001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23440330.91</v>
      </c>
      <c r="D60" s="79">
        <f t="shared" ref="D60:E60" si="0">SUM(D61:D68)</f>
        <v>0</v>
      </c>
      <c r="E60" s="79">
        <f t="shared" si="0"/>
        <v>-3041055.37</v>
      </c>
    </row>
    <row r="61" spans="1:9" x14ac:dyDescent="0.2">
      <c r="A61" s="77">
        <v>1241</v>
      </c>
      <c r="B61" s="75" t="s">
        <v>293</v>
      </c>
      <c r="C61" s="79">
        <v>3497590.16</v>
      </c>
      <c r="D61" s="79">
        <v>0</v>
      </c>
      <c r="E61" s="79">
        <v>-557303.51</v>
      </c>
    </row>
    <row r="62" spans="1:9" x14ac:dyDescent="0.2">
      <c r="A62" s="77">
        <v>1242</v>
      </c>
      <c r="B62" s="75" t="s">
        <v>294</v>
      </c>
      <c r="C62" s="79">
        <v>684372.83</v>
      </c>
      <c r="D62" s="79">
        <v>0</v>
      </c>
      <c r="E62" s="79">
        <v>-54414.95</v>
      </c>
    </row>
    <row r="63" spans="1:9" x14ac:dyDescent="0.2">
      <c r="A63" s="77">
        <v>1243</v>
      </c>
      <c r="B63" s="75" t="s">
        <v>295</v>
      </c>
      <c r="C63" s="79">
        <v>26451</v>
      </c>
      <c r="D63" s="79">
        <v>0</v>
      </c>
      <c r="E63" s="79">
        <v>-10580.4</v>
      </c>
    </row>
    <row r="64" spans="1:9" x14ac:dyDescent="0.2">
      <c r="A64" s="77">
        <v>1244</v>
      </c>
      <c r="B64" s="75" t="s">
        <v>296</v>
      </c>
      <c r="C64" s="79">
        <v>10609017.220000001</v>
      </c>
      <c r="D64" s="79">
        <v>0</v>
      </c>
      <c r="E64" s="79">
        <v>-982449.92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7853099.7000000002</v>
      </c>
      <c r="D66" s="79">
        <v>0</v>
      </c>
      <c r="E66" s="79">
        <v>-1436306.59</v>
      </c>
    </row>
    <row r="67" spans="1:9" x14ac:dyDescent="0.2">
      <c r="A67" s="77">
        <v>1247</v>
      </c>
      <c r="B67" s="75" t="s">
        <v>299</v>
      </c>
      <c r="C67" s="79">
        <v>769800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57365.2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17365.2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40000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1269473.71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1269473.71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12290980.280000001</v>
      </c>
      <c r="D101" s="79">
        <f>SUM(D102:D110)</f>
        <v>12290980.280000001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641093.03</v>
      </c>
      <c r="D103" s="79">
        <f t="shared" ref="D103:D110" si="1">C103</f>
        <v>641093.03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5092677.6399999997</v>
      </c>
      <c r="D104" s="79">
        <f t="shared" si="1"/>
        <v>5092677.6399999997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14616</v>
      </c>
      <c r="D106" s="79">
        <f t="shared" si="1"/>
        <v>14616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6122276.6500000004</v>
      </c>
      <c r="D108" s="79">
        <f t="shared" si="1"/>
        <v>6122276.6500000004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420316.96</v>
      </c>
      <c r="D110" s="79">
        <f t="shared" si="1"/>
        <v>420316.96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1399931.9900000002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486087.91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486087.91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605482.66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134336.03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471146.63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253954.56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253954.56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54406.86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54406.86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76277723.810000002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74756609.609999999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39419471.170000002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30543255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4793883.4400000004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1521114.2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1521114.2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48437706.449999996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40309585.659999996</v>
      </c>
      <c r="D100" s="112">
        <f>C100/$C$99</f>
        <v>0.83219435052338242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21553233.549999997</v>
      </c>
      <c r="D101" s="112">
        <f t="shared" ref="D101:D164" si="0">C101/$C$99</f>
        <v>0.44496808642763469</v>
      </c>
      <c r="E101" s="111"/>
    </row>
    <row r="102" spans="1:5" x14ac:dyDescent="0.2">
      <c r="A102" s="109">
        <v>5111</v>
      </c>
      <c r="B102" s="106" t="s">
        <v>418</v>
      </c>
      <c r="C102" s="110">
        <v>18013433.859999999</v>
      </c>
      <c r="D102" s="112">
        <f t="shared" si="0"/>
        <v>0.37188866237080059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1637593.2</v>
      </c>
      <c r="D104" s="112">
        <f t="shared" si="0"/>
        <v>3.380823164470869E-2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407538.82</v>
      </c>
      <c r="D106" s="112">
        <f t="shared" si="0"/>
        <v>8.4136688102828209E-3</v>
      </c>
      <c r="E106" s="111"/>
    </row>
    <row r="107" spans="1:5" x14ac:dyDescent="0.2">
      <c r="A107" s="109">
        <v>5116</v>
      </c>
      <c r="B107" s="106" t="s">
        <v>423</v>
      </c>
      <c r="C107" s="110">
        <v>1494667.67</v>
      </c>
      <c r="D107" s="112">
        <f t="shared" si="0"/>
        <v>3.0857523601842633E-2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9685030.6099999994</v>
      </c>
      <c r="D108" s="112">
        <f t="shared" si="0"/>
        <v>0.19994816682737462</v>
      </c>
      <c r="E108" s="111"/>
    </row>
    <row r="109" spans="1:5" x14ac:dyDescent="0.2">
      <c r="A109" s="109">
        <v>5121</v>
      </c>
      <c r="B109" s="106" t="s">
        <v>425</v>
      </c>
      <c r="C109" s="110">
        <v>1945787.55</v>
      </c>
      <c r="D109" s="112">
        <f t="shared" si="0"/>
        <v>4.0170926590187471E-2</v>
      </c>
      <c r="E109" s="111"/>
    </row>
    <row r="110" spans="1:5" x14ac:dyDescent="0.2">
      <c r="A110" s="109">
        <v>5122</v>
      </c>
      <c r="B110" s="106" t="s">
        <v>426</v>
      </c>
      <c r="C110" s="110">
        <v>1170744.58</v>
      </c>
      <c r="D110" s="112">
        <f t="shared" si="0"/>
        <v>2.4170107666194013E-2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2908147.53</v>
      </c>
      <c r="D112" s="112">
        <f t="shared" si="0"/>
        <v>6.0038918915410376E-2</v>
      </c>
      <c r="E112" s="111"/>
    </row>
    <row r="113" spans="1:5" x14ac:dyDescent="0.2">
      <c r="A113" s="109">
        <v>5125</v>
      </c>
      <c r="B113" s="106" t="s">
        <v>429</v>
      </c>
      <c r="C113" s="110">
        <v>511208.27</v>
      </c>
      <c r="D113" s="112">
        <f t="shared" si="0"/>
        <v>1.0553932204195024E-2</v>
      </c>
      <c r="E113" s="111"/>
    </row>
    <row r="114" spans="1:5" x14ac:dyDescent="0.2">
      <c r="A114" s="109">
        <v>5126</v>
      </c>
      <c r="B114" s="106" t="s">
        <v>430</v>
      </c>
      <c r="C114" s="110">
        <v>2788396.9</v>
      </c>
      <c r="D114" s="112">
        <f t="shared" si="0"/>
        <v>5.7566658381695529E-2</v>
      </c>
      <c r="E114" s="111"/>
    </row>
    <row r="115" spans="1:5" x14ac:dyDescent="0.2">
      <c r="A115" s="109">
        <v>5127</v>
      </c>
      <c r="B115" s="106" t="s">
        <v>431</v>
      </c>
      <c r="C115" s="110">
        <v>183889.03</v>
      </c>
      <c r="D115" s="112">
        <f t="shared" si="0"/>
        <v>3.7964025028687132E-3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176856.75</v>
      </c>
      <c r="D117" s="112">
        <f t="shared" si="0"/>
        <v>3.6512205668235149E-3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9071321.5</v>
      </c>
      <c r="D118" s="112">
        <f t="shared" si="0"/>
        <v>0.18727809726837305</v>
      </c>
      <c r="E118" s="111"/>
    </row>
    <row r="119" spans="1:5" x14ac:dyDescent="0.2">
      <c r="A119" s="109">
        <v>5131</v>
      </c>
      <c r="B119" s="106" t="s">
        <v>435</v>
      </c>
      <c r="C119" s="110">
        <v>5419584.71</v>
      </c>
      <c r="D119" s="112">
        <f t="shared" si="0"/>
        <v>0.11188772357738257</v>
      </c>
      <c r="E119" s="111"/>
    </row>
    <row r="120" spans="1:5" x14ac:dyDescent="0.2">
      <c r="A120" s="109">
        <v>5132</v>
      </c>
      <c r="B120" s="106" t="s">
        <v>436</v>
      </c>
      <c r="C120" s="110">
        <v>204994.4</v>
      </c>
      <c r="D120" s="112">
        <f t="shared" si="0"/>
        <v>4.2321244134795322E-3</v>
      </c>
      <c r="E120" s="111"/>
    </row>
    <row r="121" spans="1:5" x14ac:dyDescent="0.2">
      <c r="A121" s="109">
        <v>5133</v>
      </c>
      <c r="B121" s="106" t="s">
        <v>437</v>
      </c>
      <c r="C121" s="110">
        <v>34174</v>
      </c>
      <c r="D121" s="112">
        <f t="shared" si="0"/>
        <v>7.0552473485251078E-4</v>
      </c>
      <c r="E121" s="111"/>
    </row>
    <row r="122" spans="1:5" x14ac:dyDescent="0.2">
      <c r="A122" s="109">
        <v>5134</v>
      </c>
      <c r="B122" s="106" t="s">
        <v>438</v>
      </c>
      <c r="C122" s="110">
        <v>76892.149999999994</v>
      </c>
      <c r="D122" s="112">
        <f t="shared" si="0"/>
        <v>1.5874440727157923E-3</v>
      </c>
      <c r="E122" s="111"/>
    </row>
    <row r="123" spans="1:5" x14ac:dyDescent="0.2">
      <c r="A123" s="109">
        <v>5135</v>
      </c>
      <c r="B123" s="106" t="s">
        <v>439</v>
      </c>
      <c r="C123" s="110">
        <v>1203822.3600000001</v>
      </c>
      <c r="D123" s="112">
        <f t="shared" si="0"/>
        <v>2.485300085879686E-2</v>
      </c>
      <c r="E123" s="111"/>
    </row>
    <row r="124" spans="1:5" x14ac:dyDescent="0.2">
      <c r="A124" s="109">
        <v>5136</v>
      </c>
      <c r="B124" s="106" t="s">
        <v>440</v>
      </c>
      <c r="C124" s="110">
        <v>8000</v>
      </c>
      <c r="D124" s="112">
        <f t="shared" si="0"/>
        <v>1.6516058637619497E-4</v>
      </c>
      <c r="E124" s="111"/>
    </row>
    <row r="125" spans="1:5" x14ac:dyDescent="0.2">
      <c r="A125" s="109">
        <v>5137</v>
      </c>
      <c r="B125" s="106" t="s">
        <v>441</v>
      </c>
      <c r="C125" s="110">
        <v>489746.26</v>
      </c>
      <c r="D125" s="112">
        <f t="shared" si="0"/>
        <v>1.0110847434643555E-2</v>
      </c>
      <c r="E125" s="111"/>
    </row>
    <row r="126" spans="1:5" x14ac:dyDescent="0.2">
      <c r="A126" s="109">
        <v>5138</v>
      </c>
      <c r="B126" s="106" t="s">
        <v>442</v>
      </c>
      <c r="C126" s="110">
        <v>1604841</v>
      </c>
      <c r="D126" s="112">
        <f t="shared" si="0"/>
        <v>3.3132060075069886E-2</v>
      </c>
      <c r="E126" s="111"/>
    </row>
    <row r="127" spans="1:5" x14ac:dyDescent="0.2">
      <c r="A127" s="109">
        <v>5139</v>
      </c>
      <c r="B127" s="106" t="s">
        <v>443</v>
      </c>
      <c r="C127" s="110">
        <v>29266.62</v>
      </c>
      <c r="D127" s="112">
        <f t="shared" si="0"/>
        <v>6.042115150561593E-4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8056345.75</v>
      </c>
      <c r="D128" s="112">
        <f t="shared" si="0"/>
        <v>0.16632384851492077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8056345.75</v>
      </c>
      <c r="D138" s="112">
        <f t="shared" si="0"/>
        <v>0.16632384851492077</v>
      </c>
      <c r="E138" s="111"/>
    </row>
    <row r="139" spans="1:5" x14ac:dyDescent="0.2">
      <c r="A139" s="109">
        <v>5241</v>
      </c>
      <c r="B139" s="106" t="s">
        <v>453</v>
      </c>
      <c r="C139" s="110">
        <v>7994385.46</v>
      </c>
      <c r="D139" s="112">
        <f t="shared" si="0"/>
        <v>0.16504467378636589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61960.29</v>
      </c>
      <c r="D141" s="112">
        <f t="shared" si="0"/>
        <v>1.279174728554886E-3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71775.039999999994</v>
      </c>
      <c r="D171" s="112">
        <f t="shared" si="1"/>
        <v>1.481800961696856E-3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71775.039999999994</v>
      </c>
      <c r="D172" s="112">
        <f t="shared" si="1"/>
        <v>1.481800961696856E-3</v>
      </c>
      <c r="E172" s="111"/>
    </row>
    <row r="173" spans="1:5" x14ac:dyDescent="0.2">
      <c r="A173" s="109">
        <v>5411</v>
      </c>
      <c r="B173" s="106" t="s">
        <v>483</v>
      </c>
      <c r="C173" s="110">
        <v>71775.039999999994</v>
      </c>
      <c r="D173" s="112">
        <f t="shared" si="1"/>
        <v>1.481800961696856E-3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4" workbookViewId="0">
      <selection activeCell="C52" sqref="C5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16197310.1</v>
      </c>
    </row>
    <row r="9" spans="1:5" x14ac:dyDescent="0.2">
      <c r="A9" s="88">
        <v>3120</v>
      </c>
      <c r="B9" s="84" t="s">
        <v>525</v>
      </c>
      <c r="C9" s="89">
        <v>534872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29239949.350000001</v>
      </c>
    </row>
    <row r="15" spans="1:5" x14ac:dyDescent="0.2">
      <c r="A15" s="88">
        <v>3220</v>
      </c>
      <c r="B15" s="84" t="s">
        <v>529</v>
      </c>
      <c r="C15" s="89">
        <v>204512320.94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B33" sqref="B3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-27153264.329999998</v>
      </c>
      <c r="D9" s="89">
        <v>-25894049.239999998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-261594.51</v>
      </c>
      <c r="D11" s="89">
        <v>-261594.51</v>
      </c>
    </row>
    <row r="12" spans="1:5" x14ac:dyDescent="0.2">
      <c r="A12" s="88">
        <v>1115</v>
      </c>
      <c r="B12" s="84" t="s">
        <v>251</v>
      </c>
      <c r="C12" s="89">
        <v>11252066.710000001</v>
      </c>
      <c r="D12" s="89">
        <v>4567972.03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-16162792.129999999</v>
      </c>
      <c r="D15" s="89">
        <f>SUM(D8:D14)</f>
        <v>-21587671.719999999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215149494.75</v>
      </c>
    </row>
    <row r="21" spans="1:5" x14ac:dyDescent="0.2">
      <c r="A21" s="88">
        <v>1231</v>
      </c>
      <c r="B21" s="84" t="s">
        <v>285</v>
      </c>
      <c r="C21" s="89">
        <v>718262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12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197263669.61000001</v>
      </c>
    </row>
    <row r="26" spans="1:5" x14ac:dyDescent="0.2">
      <c r="A26" s="88">
        <v>1236</v>
      </c>
      <c r="B26" s="84" t="s">
        <v>290</v>
      </c>
      <c r="C26" s="89">
        <v>17167551.140000001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23440330.91</v>
      </c>
    </row>
    <row r="29" spans="1:5" x14ac:dyDescent="0.2">
      <c r="A29" s="88">
        <v>1241</v>
      </c>
      <c r="B29" s="84" t="s">
        <v>293</v>
      </c>
      <c r="C29" s="89">
        <v>3497590.16</v>
      </c>
    </row>
    <row r="30" spans="1:5" x14ac:dyDescent="0.2">
      <c r="A30" s="88">
        <v>1242</v>
      </c>
      <c r="B30" s="84" t="s">
        <v>294</v>
      </c>
      <c r="C30" s="89">
        <v>684372.83</v>
      </c>
    </row>
    <row r="31" spans="1:5" x14ac:dyDescent="0.2">
      <c r="A31" s="88">
        <v>1243</v>
      </c>
      <c r="B31" s="84" t="s">
        <v>295</v>
      </c>
      <c r="C31" s="89">
        <v>26451</v>
      </c>
    </row>
    <row r="32" spans="1:5" x14ac:dyDescent="0.2">
      <c r="A32" s="88">
        <v>1244</v>
      </c>
      <c r="B32" s="84" t="s">
        <v>296</v>
      </c>
      <c r="C32" s="89">
        <v>10609017.220000001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7853099.7000000002</v>
      </c>
    </row>
    <row r="35" spans="1:5" x14ac:dyDescent="0.2">
      <c r="A35" s="88">
        <v>1247</v>
      </c>
      <c r="B35" s="84" t="s">
        <v>299</v>
      </c>
      <c r="C35" s="89">
        <v>769800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57365.2</v>
      </c>
    </row>
    <row r="38" spans="1:5" x14ac:dyDescent="0.2">
      <c r="A38" s="88">
        <v>1251</v>
      </c>
      <c r="B38" s="84" t="s">
        <v>303</v>
      </c>
      <c r="C38" s="89">
        <v>17365.2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40000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2020-02-15T23:52:29Z</cp:lastPrinted>
  <dcterms:created xsi:type="dcterms:W3CDTF">2012-12-11T20:36:24Z</dcterms:created>
  <dcterms:modified xsi:type="dcterms:W3CDTF">2020-02-15T23:52:36Z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