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135"/>
  </bookViews>
  <sheets>
    <sheet name="EFE" sheetId="2" r:id="rId1"/>
  </sheets>
  <definedNames>
    <definedName name="_xlnm._FilterDatabase" localSheetId="0" hidden="1">EFE!#REF!</definedName>
  </definedNames>
  <calcPr calcId="145621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D53" i="2"/>
  <c r="D52" i="2" s="1"/>
  <c r="E52" i="2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<sst xmlns="http://schemas.openxmlformats.org/spreadsheetml/2006/main" count="64" uniqueCount="55">
  <si>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</si>
  <si>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</si>
  <si>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</si>
  <si>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</si>
  <si>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</si>
  <si>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</si>
  <si>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</si>
  <si>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</si>
  <si>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</si>
  <si>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</si>
  <si>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</si>
  <si>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</si>
  <si>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</si>
  <si>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</si>
  <si>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</si>
  <si>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</si>
  <si>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</si>
  <si>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</si>
  <si>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</si>
  <si>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</si>
  <si>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</si>
  <si>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</si>
  <si>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</si>
  <si>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</si>
  <si>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</si>
  <si>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</si>
  <si>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</si>
  <si>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</si>
  <si>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</si>
  <si>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</si>
  <si>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</si>
  <si>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</si>
  <si>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</si>
  <si>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</si>
  <si>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</si>
  <si>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</si>
  <si>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</si>
  <si>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</si>
  <si>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</si>
  <si>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</si>
  <si>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</si>
  <si>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</si>
  <si>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</si>
  <si>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</si>
  <si>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</si>
  <si>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</si>
  <si>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</si>
  <si>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</si>
  <si>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</si>
  <si>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</si>
  <si>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</si>
  <si>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XICHU GTO
ESTADO DE FLUJOS DE EFECTIVO
DEL 1 DE ENERO AL AL 31 DE DICIEMBRE DEL 2019</t>
  </si>
  <si>
    <t>Bajo protesta de decir verdad declaramos que los Estados Financieros y sus notas, son razonablemente correctos y son responsabilidad del emisor.</t>
  </si>
  <si>
    <t xml:space="preserve">                                          PRESIDENTA MUNICIPAL                                                                                  TESORERA MUNICIPAL</t>
  </si>
  <si>
    <t xml:space="preserve">                           C. MA GUADALUPE RAMIREZ ESQUIVEL                                                          C.P. MARIA FLORINA ZARATE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</si>
</sst>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0" fillId="0" borderId="0" xfId="0"/>
    <xf numFmtId="0" fontId="4" fillId="0" borderId="0" xfId="8" applyFont="1" applyFill="1" applyBorder="1" applyProtection="1">
      <protection locked="0"/>
    </xf>
    <xf numFmtId="0" fontId="9" fillId="0" borderId="0" xfId="0" applyFont="1" applyAlignment="1">
      <alignment vertical="center"/>
    </xf>
  </cellXfs>
  <cellStyles count="58">
    <cellStyle name="Euro" xfId="1"/>
    <cellStyle name="Millares 2" xfId="2"/>
    <cellStyle name="Millares 2 2" xfId="3"/>
    <cellStyle name="Millares 2 2 2" xfId="44"/>
    <cellStyle name="Millares 2 2 3" xfId="35"/>
    <cellStyle name="Millares 2 2 4" xfId="26"/>
    <cellStyle name="Millares 2 2 5" xfId="17"/>
    <cellStyle name="Millares 2 3" xfId="4"/>
    <cellStyle name="Millares 2 3 2" xfId="45"/>
    <cellStyle name="Millares 2 3 3" xfId="36"/>
    <cellStyle name="Millares 2 3 4" xfId="27"/>
    <cellStyle name="Millares 2 3 5" xfId="18"/>
    <cellStyle name="Millares 2 4" xfId="52"/>
    <cellStyle name="Millares 2 5" xfId="43"/>
    <cellStyle name="Millares 2 6" xfId="34"/>
    <cellStyle name="Millares 2 7" xfId="25"/>
    <cellStyle name="Millares 2 8" xfId="16"/>
    <cellStyle name="Millares 3" xfId="5"/>
    <cellStyle name="Millares 3 2" xfId="53"/>
    <cellStyle name="Millares 3 3" xfId="46"/>
    <cellStyle name="Millares 3 4" xfId="37"/>
    <cellStyle name="Millares 3 5" xfId="28"/>
    <cellStyle name="Millares 3 6" xfId="19"/>
    <cellStyle name="Moneda 2" xfId="6"/>
    <cellStyle name="Moneda 2 2" xfId="47"/>
    <cellStyle name="Moneda 2 3" xfId="38"/>
    <cellStyle name="Moneda 2 4" xfId="29"/>
    <cellStyle name="Moneda 2 5" xfId="20"/>
    <cellStyle name="Normal" xfId="0" builtinId="0"/>
    <cellStyle name="Normal 2" xfId="7"/>
    <cellStyle name="Normal 2 2" xfId="8"/>
    <cellStyle name="Normal 2 3" xfId="54"/>
    <cellStyle name="Normal 2 4" xfId="48"/>
    <cellStyle name="Normal 2 5" xfId="39"/>
    <cellStyle name="Normal 2 6" xfId="30"/>
    <cellStyle name="Normal 2 7" xfId="21"/>
    <cellStyle name="Normal 3" xfId="9"/>
    <cellStyle name="Normal 3 2" xfId="55"/>
    <cellStyle name="Normal 3 3" xfId="49"/>
    <cellStyle name="Normal 3 4" xfId="40"/>
    <cellStyle name="Normal 3 5" xfId="31"/>
    <cellStyle name="Normal 3 6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57"/>
    <cellStyle name="Normal 6 2 3" xfId="51"/>
    <cellStyle name="Normal 6 2 4" xfId="42"/>
    <cellStyle name="Normal 6 2 5" xfId="33"/>
    <cellStyle name="Normal 6 2 6" xfId="24"/>
    <cellStyle name="Normal 6 3" xfId="56"/>
    <cellStyle name="Normal 6 4" xfId="50"/>
    <cellStyle name="Normal 6 5" xfId="41"/>
    <cellStyle name="Normal 6 6" xfId="32"/>
    <cellStyle name="Normal 6 7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68</xdr:row>
      <xdr:rowOff>133350</xdr:rowOff>
    </xdr:from>
    <xdr:to>
      <xdr:col>2</xdr:col>
      <xdr:colOff>3086100</xdr:colOff>
      <xdr:row>68</xdr:row>
      <xdr:rowOff>133350</xdr:rowOff>
    </xdr:to>
    <xdr:cxnSp macro="">
      <xdr:nvCxnSpPr>
        <xdr:cNvPr id="3" name="2 Conector recto"/>
        <xdr:cNvCxnSpPr/>
      </xdr:nvCxnSpPr>
      <xdr:spPr>
        <a:xfrm>
          <a:off x="809625" y="10448925"/>
          <a:ext cx="2486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3981450</xdr:colOff>
      <xdr:row>68</xdr:row>
      <xdr:rowOff>114300</xdr:rowOff>
    </xdr:from>
    <xdr:to>
      <xdr:col>4</xdr:col>
      <xdr:colOff>704850</xdr:colOff>
      <xdr:row>68</xdr:row>
      <xdr:rowOff>114300</xdr:rowOff>
    </xdr:to>
    <xdr:cxnSp macro="">
      <xdr:nvCxnSpPr>
        <xdr:cNvPr id="4" name="3 Conector recto"/>
        <xdr:cNvCxnSpPr/>
      </xdr:nvCxnSpPr>
      <xdr:spPr>
        <a:xfrm>
          <a:off x="4191000" y="10429875"/>
          <a:ext cx="2486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showGridLines="0" tabSelected="1" zoomScaleNormal="100" workbookViewId="0">
      <selection activeCell="D67" sqref="D67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101512559.61</v>
      </c>
      <c r="E5" s="14">
        <f>SUM(E6:E15)</f>
        <v>129540675.45999999</v>
      </c>
    </row>
    <row r="6" spans="1:5" x14ac:dyDescent="0.2">
      <c r="A6" s="26">
        <v>4110</v>
      </c>
      <c r="C6" s="15" t="s">
        <v>3</v>
      </c>
      <c r="D6" s="16">
        <v>564276.78</v>
      </c>
      <c r="E6" s="17">
        <v>532999.56000000006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670124.66</v>
      </c>
      <c r="E9" s="17">
        <v>465458.9</v>
      </c>
    </row>
    <row r="10" spans="1:5" x14ac:dyDescent="0.2">
      <c r="A10" s="26">
        <v>4150</v>
      </c>
      <c r="C10" s="15" t="s">
        <v>43</v>
      </c>
      <c r="D10" s="16">
        <v>261940.63</v>
      </c>
      <c r="E10" s="17">
        <v>344116.29</v>
      </c>
    </row>
    <row r="11" spans="1:5" x14ac:dyDescent="0.2">
      <c r="A11" s="26">
        <v>4160</v>
      </c>
      <c r="C11" s="15" t="s">
        <v>44</v>
      </c>
      <c r="D11" s="16">
        <v>107741.08</v>
      </c>
      <c r="E11" s="17">
        <v>51386.1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98417609.390000001</v>
      </c>
      <c r="E13" s="17">
        <v>128146714.61</v>
      </c>
    </row>
    <row r="14" spans="1:5" x14ac:dyDescent="0.2">
      <c r="A14" s="26">
        <v>4220</v>
      </c>
      <c r="C14" s="15" t="s">
        <v>47</v>
      </c>
      <c r="D14" s="16">
        <v>1490867.07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66456492.219999999</v>
      </c>
      <c r="E16" s="14">
        <f>SUM(E17:E32)</f>
        <v>75133784.870000005</v>
      </c>
    </row>
    <row r="17" spans="1:5" x14ac:dyDescent="0.2">
      <c r="A17" s="26">
        <v>5110</v>
      </c>
      <c r="C17" s="15" t="s">
        <v>8</v>
      </c>
      <c r="D17" s="16">
        <v>31523829.969999999</v>
      </c>
      <c r="E17" s="17">
        <v>29807713.199999999</v>
      </c>
    </row>
    <row r="18" spans="1:5" x14ac:dyDescent="0.2">
      <c r="A18" s="26">
        <v>5120</v>
      </c>
      <c r="C18" s="15" t="s">
        <v>9</v>
      </c>
      <c r="D18" s="16">
        <v>13062202.35</v>
      </c>
      <c r="E18" s="17">
        <v>13984263.01</v>
      </c>
    </row>
    <row r="19" spans="1:5" x14ac:dyDescent="0.2">
      <c r="A19" s="26">
        <v>5130</v>
      </c>
      <c r="C19" s="15" t="s">
        <v>10</v>
      </c>
      <c r="D19" s="16">
        <v>10827011.779999999</v>
      </c>
      <c r="E19" s="17">
        <v>10522283.73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10971673.08</v>
      </c>
      <c r="E23" s="17">
        <v>19919349.579999998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833104.54</v>
      </c>
    </row>
    <row r="32" spans="1:5" x14ac:dyDescent="0.2">
      <c r="A32" s="26" t="s">
        <v>48</v>
      </c>
      <c r="C32" s="15" t="s">
        <v>23</v>
      </c>
      <c r="D32" s="16">
        <v>71775.039999999994</v>
      </c>
      <c r="E32" s="17">
        <v>67070.81</v>
      </c>
    </row>
    <row r="33" spans="1:5" x14ac:dyDescent="0.2">
      <c r="A33" s="18" t="s">
        <v>24</v>
      </c>
      <c r="C33" s="19"/>
      <c r="D33" s="13">
        <f>D5-D16</f>
        <v>35056067.390000001</v>
      </c>
      <c r="E33" s="14">
        <f>E5-E16</f>
        <v>54406890.589999989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36799194.640000001</v>
      </c>
      <c r="E40" s="14">
        <f>SUM(E41:E43)</f>
        <v>39007114.550000004</v>
      </c>
    </row>
    <row r="41" spans="1:5" x14ac:dyDescent="0.2">
      <c r="A41" s="26">
        <v>1230</v>
      </c>
      <c r="C41" s="15" t="s">
        <v>26</v>
      </c>
      <c r="D41" s="16">
        <v>34490438.740000002</v>
      </c>
      <c r="E41" s="17">
        <v>35063495.880000003</v>
      </c>
    </row>
    <row r="42" spans="1:5" x14ac:dyDescent="0.2">
      <c r="A42" s="26" t="s">
        <v>50</v>
      </c>
      <c r="C42" s="15" t="s">
        <v>27</v>
      </c>
      <c r="D42" s="16">
        <v>2308755.9</v>
      </c>
      <c r="E42" s="17">
        <v>3943618.67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-36799194.640000001</v>
      </c>
      <c r="E44" s="14">
        <f>E36-E40</f>
        <v>-39007114.550000004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3010873.11</v>
      </c>
      <c r="E47" s="14">
        <f>SUM(E48+E51)</f>
        <v>-12807507.17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-2000000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-2000000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3010873.11</v>
      </c>
      <c r="E51" s="17">
        <v>-10807507.17</v>
      </c>
    </row>
    <row r="52" spans="1:5" x14ac:dyDescent="0.2">
      <c r="A52" s="4"/>
      <c r="B52" s="11" t="s">
        <v>7</v>
      </c>
      <c r="C52" s="12"/>
      <c r="D52" s="13">
        <f>SUM(D53+D56)</f>
        <v>0</v>
      </c>
      <c r="E52" s="14">
        <f>SUM(E53+E56)</f>
        <v>9090010.4600000009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-2900000</v>
      </c>
    </row>
    <row r="54" spans="1:5" x14ac:dyDescent="0.2">
      <c r="A54" s="4"/>
      <c r="C54" s="21" t="s">
        <v>33</v>
      </c>
      <c r="D54" s="16">
        <v>0</v>
      </c>
      <c r="E54" s="17">
        <v>-2900000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0</v>
      </c>
      <c r="E56" s="17">
        <v>11990010.460000001</v>
      </c>
    </row>
    <row r="57" spans="1:5" x14ac:dyDescent="0.2">
      <c r="A57" s="18" t="s">
        <v>38</v>
      </c>
      <c r="C57" s="19"/>
      <c r="D57" s="13">
        <f>D47-D52</f>
        <v>3010873.11</v>
      </c>
      <c r="E57" s="14">
        <f>E47-E52</f>
        <v>-21897517.630000003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1267745.8599999994</v>
      </c>
      <c r="E59" s="14">
        <f>E57+E44+E33</f>
        <v>-6497741.5900000185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-21587671.719999999</v>
      </c>
      <c r="E61" s="14">
        <v>-15089930.130000001</v>
      </c>
    </row>
    <row r="62" spans="1:5" x14ac:dyDescent="0.2">
      <c r="A62" s="18" t="s">
        <v>41</v>
      </c>
      <c r="C62" s="19"/>
      <c r="D62" s="13">
        <v>-20526325.859999999</v>
      </c>
      <c r="E62" s="14">
        <v>-21587671.719999999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A64" s="32"/>
      <c r="B64" s="32"/>
      <c r="C64" s="34" t="s">
        <v>52</v>
      </c>
      <c r="D64" s="32"/>
      <c r="E64" s="32"/>
    </row>
    <row r="68" spans="3:5" x14ac:dyDescent="0.2">
      <c r="C68" s="33"/>
      <c r="D68" s="33"/>
      <c r="E68" s="33"/>
    </row>
    <row r="69" spans="3:5" x14ac:dyDescent="0.2">
      <c r="C69" s="33"/>
      <c r="D69" s="33"/>
      <c r="E69" s="33"/>
    </row>
    <row r="70" spans="3:5" x14ac:dyDescent="0.2">
      <c r="C70" s="33" t="s">
        <v>53</v>
      </c>
      <c r="D70" s="33"/>
      <c r="E70" s="33"/>
    </row>
    <row r="71" spans="3:5" x14ac:dyDescent="0.2">
      <c r="C71" s="33" t="s">
        <v>54</v>
      </c>
      <c r="D71" s="33"/>
      <c r="E71" s="33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212f5b6f-540c-444d-8783-9749c880513e"/>
    <ds:schemaRef ds:uri="45be96a9-161b-45e5-8955-82d7971c9a35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revision/>
  <cp:lastPrinted>2020-04-23T16:56:58Z</cp:lastPrinted>
  <dcterms:created xsi:type="dcterms:W3CDTF">2012-12-11T20:31:36Z</dcterms:created>
  <dcterms:modified xsi:type="dcterms:W3CDTF">2020-04-23T16:58:33Z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