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<sst xmlns="http://schemas.openxmlformats.org/spreadsheetml/2006/main" count="40" uniqueCount="30">
  <si>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</si>
  <si>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</si>
  <si>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</si>
  <si>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</si>
  <si>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</si>
  <si>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</si>
  <si>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</si>
  <si>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</si>
  <si>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</si>
  <si>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</si>
  <si>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</si>
  <si>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</si>
  <si>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</si>
  <si>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</si>
  <si>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</si>
  <si>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</si>
  <si>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</si>
  <si>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</si>
  <si>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</si>
  <si>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</si>
  <si>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</si>
  <si>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</si>
  <si>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</si>
  <si>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</si>
  <si>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</si>
  <si>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XICHU GTO
DEL 1 DE ENERO AL AL 31 DE DICIEMBRE DEL 2019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</si>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</sst>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8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8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8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4" fontId="4" fillId="0" borderId="12" xfId="9" applyNumberFormat="1" applyFont="1" applyBorder="1" applyAlignment="1" applyProtection="1">
      <alignment horizontal="center" vertical="top"/>
      <protection locked="0"/>
    </xf>
    <xf numFmtId="0" fontId="0" fillId="0" borderId="0" xfId="0"/>
    <xf numFmtId="4" fontId="7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11" xfId="9" applyNumberFormat="1" applyFont="1" applyBorder="1" applyAlignment="1" applyProtection="1">
      <alignment vertical="top"/>
      <protection locked="0"/>
    </xf>
    <xf numFmtId="0" fontId="4" fillId="0" borderId="11" xfId="9" applyFont="1" applyBorder="1" applyAlignment="1" applyProtection="1">
      <alignment vertical="top" wrapText="1"/>
      <protection locked="0"/>
    </xf>
  </cellXfs>
  <cellStyles count="59">
    <cellStyle name="=C:\WINNT\SYSTEM32\COMMAND.COM" xfId="1"/>
    <cellStyle name="Euro" xfId="2"/>
    <cellStyle name="Millares 2" xfId="3"/>
    <cellStyle name="Millares 2 2" xfId="4"/>
    <cellStyle name="Millares 2 2 2" xfId="45"/>
    <cellStyle name="Millares 2 2 3" xfId="36"/>
    <cellStyle name="Millares 2 2 4" xfId="27"/>
    <cellStyle name="Millares 2 2 5" xfId="18"/>
    <cellStyle name="Millares 2 3" xfId="5"/>
    <cellStyle name="Millares 2 3 2" xfId="46"/>
    <cellStyle name="Millares 2 3 3" xfId="37"/>
    <cellStyle name="Millares 2 3 4" xfId="28"/>
    <cellStyle name="Millares 2 3 5" xfId="19"/>
    <cellStyle name="Millares 2 4" xfId="53"/>
    <cellStyle name="Millares 2 5" xfId="44"/>
    <cellStyle name="Millares 2 6" xfId="35"/>
    <cellStyle name="Millares 2 7" xfId="26"/>
    <cellStyle name="Millares 2 8" xfId="17"/>
    <cellStyle name="Millares 3" xfId="6"/>
    <cellStyle name="Millares 3 2" xfId="54"/>
    <cellStyle name="Millares 3 3" xfId="47"/>
    <cellStyle name="Millares 3 4" xfId="38"/>
    <cellStyle name="Millares 3 5" xfId="29"/>
    <cellStyle name="Millares 3 6" xfId="20"/>
    <cellStyle name="Moneda 2" xfId="7"/>
    <cellStyle name="Moneda 2 2" xfId="4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55"/>
    <cellStyle name="Normal 2 4" xfId="49"/>
    <cellStyle name="Normal 2 5" xfId="40"/>
    <cellStyle name="Normal 2 6" xfId="31"/>
    <cellStyle name="Normal 2 7" xfId="22"/>
    <cellStyle name="Normal 3" xfId="10"/>
    <cellStyle name="Normal 3 2" xfId="56"/>
    <cellStyle name="Normal 3 3" xfId="50"/>
    <cellStyle name="Normal 3 4" xfId="41"/>
    <cellStyle name="Normal 3 5" xfId="32"/>
    <cellStyle name="Normal 3 6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8"/>
    <cellStyle name="Normal 6 2 3" xfId="52"/>
    <cellStyle name="Normal 6 2 4" xfId="43"/>
    <cellStyle name="Normal 6 2 5" xfId="34"/>
    <cellStyle name="Normal 6 2 6" xfId="25"/>
    <cellStyle name="Normal 6 3" xfId="57"/>
    <cellStyle name="Normal 6 4" xfId="51"/>
    <cellStyle name="Normal 6 5" xfId="42"/>
    <cellStyle name="Normal 6 6" xfId="33"/>
    <cellStyle name="Normal 6 7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13" zoomScale="80" zoomScaleNormal="80" workbookViewId="0">
      <selection activeCell="B53" sqref="B53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16732182.1</v>
      </c>
      <c r="C4" s="16"/>
      <c r="D4" s="16"/>
      <c r="E4" s="16"/>
      <c r="F4" s="15">
        <f>+B4</f>
        <v>16732182.1</v>
      </c>
    </row>
    <row r="5" spans="1:6" x14ac:dyDescent="0.2">
      <c r="A5" s="17" t="s">
        <v>0</v>
      </c>
      <c r="B5" s="18">
        <v>16197310.1</v>
      </c>
      <c r="C5" s="16"/>
      <c r="D5" s="16"/>
      <c r="E5" s="16"/>
      <c r="F5" s="18">
        <f>+B5</f>
        <v>16197310.1</v>
      </c>
    </row>
    <row r="6" spans="1:6" x14ac:dyDescent="0.2">
      <c r="A6" s="17" t="s">
        <v>4</v>
      </c>
      <c r="B6" s="18">
        <v>534872</v>
      </c>
      <c r="C6" s="16"/>
      <c r="D6" s="16"/>
      <c r="E6" s="16"/>
      <c r="F6" s="18">
        <f>+B6</f>
        <v>534872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151610529.25</v>
      </c>
      <c r="D9" s="15">
        <f>+D10</f>
        <v>53041163.93</v>
      </c>
      <c r="E9" s="16"/>
      <c r="F9" s="15">
        <f>+C9+D9</f>
        <v>204651693.18000001</v>
      </c>
    </row>
    <row r="10" spans="1:6" x14ac:dyDescent="0.2">
      <c r="A10" s="17" t="s">
        <v>7</v>
      </c>
      <c r="B10" s="16"/>
      <c r="C10" s="16"/>
      <c r="D10" s="18">
        <v>53041163.93</v>
      </c>
      <c r="E10" s="16"/>
      <c r="F10" s="18">
        <f>+D10</f>
        <v>53041163.93</v>
      </c>
    </row>
    <row r="11" spans="1:6" x14ac:dyDescent="0.2">
      <c r="A11" s="17" t="s">
        <v>8</v>
      </c>
      <c r="B11" s="16"/>
      <c r="C11" s="18">
        <v>151610529.25</v>
      </c>
      <c r="D11" s="16"/>
      <c r="E11" s="16"/>
      <c r="F11" s="18">
        <f>+C11</f>
        <v>151610529.25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16732182.1</v>
      </c>
      <c r="C20" s="15">
        <f>+C9</f>
        <v>151610529.25</v>
      </c>
      <c r="D20" s="15">
        <f>+D9</f>
        <v>53041163.93</v>
      </c>
      <c r="E20" s="15">
        <f>+E16</f>
        <v>0</v>
      </c>
      <c r="F20" s="15">
        <f>+B20+C20+D20+E20</f>
        <v>221383875.28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51466653</v>
      </c>
      <c r="D27" s="15">
        <f>+D28+D29+D30+D31+D32</f>
        <v>-20156932.280000001</v>
      </c>
      <c r="E27" s="19"/>
      <c r="F27" s="15">
        <f>+C27+D27</f>
        <v>31309720.719999999</v>
      </c>
    </row>
    <row r="28" spans="1:6" x14ac:dyDescent="0.2">
      <c r="A28" s="17" t="s">
        <v>7</v>
      </c>
      <c r="B28" s="16"/>
      <c r="C28" s="16"/>
      <c r="D28" s="18">
        <v>32884231.649999999</v>
      </c>
      <c r="E28" s="16"/>
      <c r="F28" s="18">
        <f>+D28</f>
        <v>32884231.649999999</v>
      </c>
    </row>
    <row r="29" spans="1:6" x14ac:dyDescent="0.2">
      <c r="A29" s="17" t="s">
        <v>8</v>
      </c>
      <c r="B29" s="16"/>
      <c r="C29" s="18">
        <v>51466653</v>
      </c>
      <c r="D29" s="18">
        <v>-53041163.93</v>
      </c>
      <c r="E29" s="16"/>
      <c r="F29" s="18">
        <f>+C29+D29</f>
        <v>-1574510.9299999997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16732182.1</v>
      </c>
      <c r="C38" s="24">
        <f>+C20+C27</f>
        <v>203077182.25</v>
      </c>
      <c r="D38" s="24">
        <f>+D20+D27</f>
        <v>32884231.649999999</v>
      </c>
      <c r="E38" s="24">
        <f>+E20+E34</f>
        <v>0</v>
      </c>
      <c r="F38" s="24">
        <f>+B38+C38+D38+E38</f>
        <v>252693596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30"/>
      <c r="B44" s="31"/>
      <c r="C44" s="30"/>
      <c r="D44" s="30"/>
      <c r="E44" s="30"/>
      <c r="F44" s="30"/>
    </row>
    <row r="45" spans="1:6" x14ac:dyDescent="0.2">
      <c r="A45" s="34"/>
      <c r="B45" s="30"/>
      <c r="C45" s="30"/>
      <c r="D45" s="33"/>
      <c r="E45" s="33"/>
      <c r="F45" s="30"/>
    </row>
    <row r="46" spans="1:6" x14ac:dyDescent="0.2">
      <c r="A46" s="32" t="s">
        <v>26</v>
      </c>
      <c r="B46" s="30"/>
      <c r="C46" s="30"/>
      <c r="D46" s="29" t="s">
        <v>27</v>
      </c>
      <c r="E46" s="29"/>
      <c r="F46" s="30"/>
    </row>
    <row r="47" spans="1:6" x14ac:dyDescent="0.2">
      <c r="A47" s="32" t="s">
        <v>28</v>
      </c>
      <c r="B47" s="30"/>
      <c r="C47" s="30"/>
      <c r="D47" s="28" t="s">
        <v>29</v>
      </c>
      <c r="E47" s="28"/>
      <c r="F47" s="30"/>
    </row>
  </sheetData>
  <sheetProtection formatCells="0" formatColumns="0" formatRows="0" autoFilter="0"/>
  <mergeCells count="3">
    <mergeCell ref="A1:F1"/>
    <mergeCell ref="D46:E46"/>
    <mergeCell ref="D47:E47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2020-04-23T16:48:48Z</cp:lastPrinted>
  <dcterms:created xsi:type="dcterms:W3CDTF">2012-12-11T20:30:33Z</dcterms:created>
  <dcterms:modified xsi:type="dcterms:W3CDTF">2020-04-23T16:51:06Z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