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4562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<sst xmlns="http://schemas.openxmlformats.org/spreadsheetml/2006/main" count="27" uniqueCount="27">
  <si>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</si>
  <si>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</si>
  <si>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</si>
  <si>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</si>
  <si>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</si>
  <si>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</si>
  <si>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</si>
  <si>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</si>
  <si>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</si>
  <si>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</si>
  <si>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</si>
  <si>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</si>
  <si>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</si>
  <si>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</si>
  <si>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</si>
  <si>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</si>
  <si>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</si>
  <si>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</si>
  <si>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</si>
  <si>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</si>
  <si>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</si>
  <si>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</si>
  <si>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</si>
  <si>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</si>
  <si>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</si>
  <si>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</si>
  <si>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MUNICIPIO DE XICHU GTO
ESTADO ANALÍTICO DEL ACTIVO
Del 1 de Enero al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</si>
</sst>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237215716.91999999</v>
      </c>
      <c r="D4" s="13">
        <f>SUM(D6+D15)</f>
        <v>250539256.91999999</v>
      </c>
      <c r="E4" s="13">
        <f>SUM(E6+E15)</f>
        <v>216440410.10000002</v>
      </c>
      <c r="F4" s="13">
        <f>SUM(F6+F15)</f>
        <v>271314563.74000001</v>
      </c>
      <c r="G4" s="13">
        <f>SUM(G6+G15)</f>
        <v>34098846.819999993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26227132.430000003</v>
      </c>
      <c r="D6" s="13">
        <f>SUM(D7:D13)</f>
        <v>221984849.88999999</v>
      </c>
      <c r="E6" s="13">
        <f>SUM(E7:E13)</f>
        <v>213735974.45000002</v>
      </c>
      <c r="F6" s="13">
        <f>SUM(F7:F13)</f>
        <v>34476007.870000005</v>
      </c>
      <c r="G6" s="18">
        <f>SUM(G7:G13)</f>
        <v>8248875.4400000051</v>
      </c>
    </row>
    <row r="7" spans="1:7" x14ac:dyDescent="0.2">
      <c r="A7" s="3">
        <v>1110</v>
      </c>
      <c r="B7" s="7" t="s">
        <v>9</v>
      </c>
      <c r="C7" s="18">
        <v>-21587671.719999999</v>
      </c>
      <c r="D7" s="18">
        <v>133943983.12</v>
      </c>
      <c r="E7" s="18">
        <v>123179939.13</v>
      </c>
      <c r="F7" s="18">
        <f>C7+D7-E7</f>
        <v>-10823627.729999989</v>
      </c>
      <c r="G7" s="18">
        <f t="shared" ref="G7:G13" si="0">F7-C7</f>
        <v>10764043.99000001</v>
      </c>
    </row>
    <row r="8" spans="1:7" x14ac:dyDescent="0.2">
      <c r="A8" s="3">
        <v>1120</v>
      </c>
      <c r="B8" s="7" t="s">
        <v>10</v>
      </c>
      <c r="C8" s="18">
        <v>42063903.920000002</v>
      </c>
      <c r="D8" s="18">
        <v>83251530.569999993</v>
      </c>
      <c r="E8" s="18">
        <v>82197293.049999997</v>
      </c>
      <c r="F8" s="18">
        <f t="shared" ref="F8:F13" si="1">C8+D8-E8</f>
        <v>43118141.439999998</v>
      </c>
      <c r="G8" s="18">
        <f t="shared" si="0"/>
        <v>1054237.5199999958</v>
      </c>
    </row>
    <row r="9" spans="1:7" x14ac:dyDescent="0.2">
      <c r="A9" s="3">
        <v>1130</v>
      </c>
      <c r="B9" s="7" t="s">
        <v>11</v>
      </c>
      <c r="C9" s="18">
        <v>5722786.8399999999</v>
      </c>
      <c r="D9" s="18">
        <v>4789336.2</v>
      </c>
      <c r="E9" s="18">
        <v>8358742.2699999996</v>
      </c>
      <c r="F9" s="18">
        <f t="shared" si="1"/>
        <v>2153380.7699999996</v>
      </c>
      <c r="G9" s="18">
        <f t="shared" si="0"/>
        <v>-3569406.0700000003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28113.39</v>
      </c>
      <c r="D11" s="18">
        <v>0</v>
      </c>
      <c r="E11" s="18">
        <v>0</v>
      </c>
      <c r="F11" s="18">
        <f t="shared" si="1"/>
        <v>28113.39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210988584.48999998</v>
      </c>
      <c r="D15" s="13">
        <f>SUM(D16:D24)</f>
        <v>28554407.030000001</v>
      </c>
      <c r="E15" s="13">
        <f>SUM(E16:E24)</f>
        <v>2704435.65</v>
      </c>
      <c r="F15" s="13">
        <f>SUM(F16:F24)</f>
        <v>236838555.86999997</v>
      </c>
      <c r="G15" s="13">
        <f>SUM(G16:G24)</f>
        <v>25849971.379999984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191162342.13999999</v>
      </c>
      <c r="D18" s="19">
        <v>26676679.940000001</v>
      </c>
      <c r="E18" s="19">
        <v>2689527.33</v>
      </c>
      <c r="F18" s="19">
        <f t="shared" si="3"/>
        <v>215149494.74999997</v>
      </c>
      <c r="G18" s="19">
        <f t="shared" si="2"/>
        <v>23987152.609999985</v>
      </c>
    </row>
    <row r="19" spans="1:7" x14ac:dyDescent="0.2">
      <c r="A19" s="3">
        <v>1240</v>
      </c>
      <c r="B19" s="7" t="s">
        <v>18</v>
      </c>
      <c r="C19" s="18">
        <v>21548404.890000001</v>
      </c>
      <c r="D19" s="18">
        <v>1877727.09</v>
      </c>
      <c r="E19" s="18">
        <v>14908.32</v>
      </c>
      <c r="F19" s="18">
        <f t="shared" si="3"/>
        <v>23411223.66</v>
      </c>
      <c r="G19" s="18">
        <f t="shared" si="2"/>
        <v>1862818.7699999996</v>
      </c>
    </row>
    <row r="20" spans="1:7" x14ac:dyDescent="0.2">
      <c r="A20" s="3">
        <v>1250</v>
      </c>
      <c r="B20" s="7" t="s">
        <v>19</v>
      </c>
      <c r="C20" s="18">
        <v>57365.2</v>
      </c>
      <c r="D20" s="18">
        <v>0</v>
      </c>
      <c r="E20" s="18">
        <v>0</v>
      </c>
      <c r="F20" s="18">
        <f t="shared" si="3"/>
        <v>57365.2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-3049001.45</v>
      </c>
      <c r="D21" s="18">
        <v>0</v>
      </c>
      <c r="E21" s="18">
        <v>0</v>
      </c>
      <c r="F21" s="18">
        <f t="shared" si="3"/>
        <v>-3049001.45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1269473.71</v>
      </c>
      <c r="D22" s="18">
        <v>0</v>
      </c>
      <c r="E22" s="18">
        <v>0</v>
      </c>
      <c r="F22" s="18">
        <f t="shared" si="3"/>
        <v>1269473.71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MONC</cp:lastModifiedBy>
  <cp:lastPrinted>2018-03-08T18:40:55Z</cp:lastPrinted>
  <dcterms:created xsi:type="dcterms:W3CDTF">2014-02-09T04:04:15Z</dcterms:created>
  <dcterms:modified xsi:type="dcterms:W3CDTF">2020-01-13T22:24:23Z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